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6860" yWindow="1980" windowWidth="11895" windowHeight="9780" tabRatio="632"/>
  </bookViews>
  <sheets>
    <sheet name="Кирпич" sheetId="1" r:id="rId1"/>
    <sheet name="ЖБИ изделия" sheetId="2" r:id="rId2"/>
    <sheet name="Перемычки, прогоны" sheetId="3" r:id="rId3"/>
    <sheet name="Шлакоблок,пеноблок,газоблок" sheetId="4" r:id="rId4"/>
    <sheet name="Плиты перекрытия" sheetId="5" r:id="rId5"/>
    <sheet name="Сетка сварная" sheetId="8" r:id="rId6"/>
    <sheet name="Стеклопластиковая арматура" sheetId="6" r:id="rId7"/>
    <sheet name="Шлакоблок" sheetId="7" r:id="rId8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" l="1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10" i="5"/>
  <c r="G47" i="5"/>
  <c r="G48" i="5"/>
  <c r="G49" i="5"/>
  <c r="G50" i="5"/>
  <c r="G51" i="5"/>
  <c r="G52" i="5"/>
  <c r="G53" i="5"/>
  <c r="G54" i="5"/>
  <c r="G55" i="5"/>
  <c r="G56" i="5"/>
  <c r="G57" i="5"/>
  <c r="G58" i="5"/>
  <c r="G46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10" i="5"/>
  <c r="F7" i="7" l="1"/>
  <c r="H7" i="7"/>
  <c r="F8" i="7"/>
  <c r="H8" i="7"/>
  <c r="F9" i="7"/>
  <c r="H9" i="7"/>
  <c r="F10" i="7"/>
  <c r="H10" i="7"/>
  <c r="F11" i="7"/>
  <c r="H11" i="7"/>
  <c r="F12" i="7"/>
  <c r="H12" i="7"/>
  <c r="F13" i="7"/>
  <c r="H13" i="7"/>
  <c r="F14" i="7"/>
  <c r="H14" i="7"/>
</calcChain>
</file>

<file path=xl/sharedStrings.xml><?xml version="1.0" encoding="utf-8"?>
<sst xmlns="http://schemas.openxmlformats.org/spreadsheetml/2006/main" count="724" uniqueCount="535">
  <si>
    <t>НАИМЕНОВАНИЕ</t>
  </si>
  <si>
    <t>ОПИСАНИЕ</t>
  </si>
  <si>
    <t>-</t>
  </si>
  <si>
    <t>Кольцо 1 м.</t>
  </si>
  <si>
    <t>1000х80х890 мм; вес 0,6 т</t>
  </si>
  <si>
    <t>Кольцо 1,5 м.</t>
  </si>
  <si>
    <t>1500х90х890 мм; вес 1 т</t>
  </si>
  <si>
    <t>Кольцо 2 м.</t>
  </si>
  <si>
    <t>2000х100х890 мм; вес 1,47 т</t>
  </si>
  <si>
    <t>Крышка 1 м.</t>
  </si>
  <si>
    <t>1160х150 мм; вес 0,25 т</t>
  </si>
  <si>
    <t>Крышка 1,5 м.</t>
  </si>
  <si>
    <t>1680х150 мм; вес 0,68 т</t>
  </si>
  <si>
    <t>Крышка 2 м.</t>
  </si>
  <si>
    <t>2200х160 мм; вес 1,28 т</t>
  </si>
  <si>
    <t>Днище 1 м.</t>
  </si>
  <si>
    <t>1000х80 мм; вес 0,44 т</t>
  </si>
  <si>
    <t>Днище 1,5 м.</t>
  </si>
  <si>
    <t>1500х90 мм; вес 0,94 т</t>
  </si>
  <si>
    <t>Днище 2 м.</t>
  </si>
  <si>
    <t>2000х100 мм; вес 1,47 т</t>
  </si>
  <si>
    <t>Элемент горловины колодца ЭКГ</t>
  </si>
  <si>
    <t>ЭГК-300</t>
  </si>
  <si>
    <t>Dвнутр.=720, Н=300; вес 0,192 т</t>
  </si>
  <si>
    <t>ЭГК-120</t>
  </si>
  <si>
    <t>Dвнутр.=720, Н=120; вес 0,04 т</t>
  </si>
  <si>
    <t>ЭГК-90</t>
  </si>
  <si>
    <t>Dвнутр.=720, Н=90; вес 0,06 т</t>
  </si>
  <si>
    <t>ЭГК-60</t>
  </si>
  <si>
    <t>Dвнутр.=720, Н=60; вес 0,07 т</t>
  </si>
  <si>
    <t>БЕЗНАЛИЧНЫЙ РАСЧЕТ</t>
  </si>
  <si>
    <t>КОЛЬЦА, КРЫШКИ, ДНИЩА канализационные</t>
  </si>
  <si>
    <t>Наименование</t>
  </si>
  <si>
    <t>РАЗМЕРЫ В (ММ)</t>
  </si>
  <si>
    <t>МАССА (Т)</t>
  </si>
  <si>
    <t>ЦЕНА розн, РУБ/ШТ</t>
  </si>
  <si>
    <t>ЦЕНА опт, РУБ/ШТ</t>
  </si>
  <si>
    <t>ФБС  24-6-6</t>
  </si>
  <si>
    <t>2380*600*580</t>
  </si>
  <si>
    <t>ФБС  24-5-6</t>
  </si>
  <si>
    <t>2380*500*580</t>
  </si>
  <si>
    <t>ФБС  24-4-6</t>
  </si>
  <si>
    <t>2380*400*580</t>
  </si>
  <si>
    <t>ФБС  24-3-6</t>
  </si>
  <si>
    <t>2380*300*580</t>
  </si>
  <si>
    <t>ФБС  12-6-6</t>
  </si>
  <si>
    <t>1180*600*580</t>
  </si>
  <si>
    <t>ФБС  12-5-6</t>
  </si>
  <si>
    <t>1180*500*580</t>
  </si>
  <si>
    <t>1180*400*580</t>
  </si>
  <si>
    <t>ФБС  12-3-6</t>
  </si>
  <si>
    <t>1180*300*580</t>
  </si>
  <si>
    <t>ФБС  9-6-6</t>
  </si>
  <si>
    <t>880*600*580</t>
  </si>
  <si>
    <t>ФБС  9-5-6</t>
  </si>
  <si>
    <t>880*500*580</t>
  </si>
  <si>
    <t>ФБС  9-4-6</t>
  </si>
  <si>
    <t>880*400*580</t>
  </si>
  <si>
    <t>ФБС  9-3-6</t>
  </si>
  <si>
    <t>880*300*580</t>
  </si>
  <si>
    <t>ФБС (фундаментные блоки)</t>
  </si>
  <si>
    <t>Маркировка</t>
  </si>
  <si>
    <t>m масса (кг)</t>
  </si>
  <si>
    <t>БР 100х20х8</t>
  </si>
  <si>
    <t>БР 100х30х15</t>
  </si>
  <si>
    <t>БР 100х30х18</t>
  </si>
  <si>
    <t>БР 300х30х15</t>
  </si>
  <si>
    <t>БР 300х30х18</t>
  </si>
  <si>
    <t>100*20*8</t>
  </si>
  <si>
    <t>100*30*15</t>
  </si>
  <si>
    <t>100*30*18</t>
  </si>
  <si>
    <t>300*30*18</t>
  </si>
  <si>
    <t>300*30*15</t>
  </si>
  <si>
    <t>БОРДЮРЫ</t>
  </si>
  <si>
    <t>2ПБ 10-1</t>
  </si>
  <si>
    <t>2ПБ 13-1</t>
  </si>
  <si>
    <t>2ПБ 16-2</t>
  </si>
  <si>
    <t>2ПБ 19-3</t>
  </si>
  <si>
    <t>2ПБ 22-3</t>
  </si>
  <si>
    <t>2ПБ 25-3</t>
  </si>
  <si>
    <t>2ПБ 30-4</t>
  </si>
  <si>
    <t>3ПБ 13-37</t>
  </si>
  <si>
    <t>3ПБ 16-37</t>
  </si>
  <si>
    <t>3ПБ 18 - 8</t>
  </si>
  <si>
    <t>3ПБ 18 -37</t>
  </si>
  <si>
    <t>3ПБ 21 - 8</t>
  </si>
  <si>
    <t>3ПБ 25 - 8</t>
  </si>
  <si>
    <t>3ПБ 27- 8</t>
  </si>
  <si>
    <t>3ПБ 30 -8</t>
  </si>
  <si>
    <t>5ПБ 25-27</t>
  </si>
  <si>
    <t>5ПБ 25-37</t>
  </si>
  <si>
    <t>5ПБ 27-37</t>
  </si>
  <si>
    <t xml:space="preserve">L    </t>
  </si>
  <si>
    <t xml:space="preserve">B </t>
  </si>
  <si>
    <t>H</t>
  </si>
  <si>
    <t>m              (масса, тн)</t>
  </si>
  <si>
    <t>длина</t>
  </si>
  <si>
    <t>ширина</t>
  </si>
  <si>
    <t>высота</t>
  </si>
  <si>
    <t>ПРГ 28-1.3-4т</t>
  </si>
  <si>
    <t>ПРГ 32-1.4-4т</t>
  </si>
  <si>
    <t>ПРГ 36-1.4-4т</t>
  </si>
  <si>
    <t>ПРГ 40-2.5-4т</t>
  </si>
  <si>
    <t xml:space="preserve">ПРГ 42-2.5-4т </t>
  </si>
  <si>
    <t>ПРГ 44-2.5-4т</t>
  </si>
  <si>
    <t>200 </t>
  </si>
  <si>
    <t>500 </t>
  </si>
  <si>
    <t>ПРГ 45-2.5-4т</t>
  </si>
  <si>
    <t xml:space="preserve">ПРГ 46-2.5-4т </t>
  </si>
  <si>
    <t xml:space="preserve">ПРГ 47-2.5-4т </t>
  </si>
  <si>
    <t>ПРГ 48-2.5-4т</t>
  </si>
  <si>
    <t>ПРГ 49-2.5-4т</t>
  </si>
  <si>
    <t>ПРГ 52-2.5-4т</t>
  </si>
  <si>
    <t>ПРГ 56-2.5-4т</t>
  </si>
  <si>
    <t>ПРГ 57-2.5-4т</t>
  </si>
  <si>
    <t>ПРГ 60-2.5-4Т</t>
  </si>
  <si>
    <t>L</t>
  </si>
  <si>
    <t>длина, см</t>
  </si>
  <si>
    <t>высота,см</t>
  </si>
  <si>
    <t>ширина,см</t>
  </si>
  <si>
    <t>ЦЕНА, руб/шт.</t>
  </si>
  <si>
    <t>ОПТ ЦЕНА от 40 шт.</t>
  </si>
  <si>
    <t>Н</t>
  </si>
  <si>
    <t>В</t>
  </si>
  <si>
    <t>5ПБ 27-27</t>
  </si>
  <si>
    <t>5ПБ 21-27</t>
  </si>
  <si>
    <t>ПЕРЕМЫЧКИ</t>
  </si>
  <si>
    <t>ПРОГОНЫ</t>
  </si>
  <si>
    <t>ПРОДАЖ</t>
  </si>
  <si>
    <t xml:space="preserve">Вес штуки-22,3 кг                        </t>
  </si>
  <si>
    <r>
      <t>окрашенный</t>
    </r>
    <r>
      <rPr>
        <b/>
        <sz val="9"/>
        <color theme="1"/>
        <rFont val="Times New Roman"/>
        <family val="1"/>
        <charset val="204"/>
      </rPr>
      <t xml:space="preserve">  </t>
    </r>
  </si>
  <si>
    <t>Марка-М100</t>
  </si>
  <si>
    <t xml:space="preserve">1м³=62,5шт.    1под.=1.44м³=90шт. </t>
  </si>
  <si>
    <r>
      <t xml:space="preserve">Камень строительный  </t>
    </r>
    <r>
      <rPr>
        <b/>
        <sz val="12"/>
        <color theme="1"/>
        <rFont val="Times New Roman"/>
        <family val="1"/>
        <charset val="204"/>
      </rPr>
      <t>50%</t>
    </r>
  </si>
  <si>
    <t>Декоративное ограждение</t>
  </si>
  <si>
    <r>
      <t>Камень перегородочный</t>
    </r>
    <r>
      <rPr>
        <sz val="9"/>
        <color theme="1"/>
        <rFont val="Times New Roman"/>
        <family val="1"/>
        <charset val="204"/>
      </rPr>
      <t xml:space="preserve"> </t>
    </r>
  </si>
  <si>
    <t>Камень облицовочный</t>
  </si>
  <si>
    <t>1м³=62,5шт., Вес шт.-20,1 кг.</t>
  </si>
  <si>
    <r>
      <t>Камень Бороздчатый</t>
    </r>
    <r>
      <rPr>
        <sz val="9"/>
        <color theme="1"/>
        <rFont val="Times New Roman"/>
        <family val="1"/>
        <charset val="204"/>
      </rPr>
      <t xml:space="preserve"> </t>
    </r>
  </si>
  <si>
    <t>1м³=60шт., Вес шт. – 19,5 кг.</t>
  </si>
  <si>
    <t>Угловой</t>
  </si>
  <si>
    <t xml:space="preserve">Парапетная плитка </t>
  </si>
  <si>
    <t>Плитка фасадная</t>
  </si>
  <si>
    <t xml:space="preserve">1 м²=12,5шт., 1 под.=10м²        </t>
  </si>
  <si>
    <t>Бордюр</t>
  </si>
  <si>
    <t xml:space="preserve">1 поддон=20шт. Вес штуки–53,5 кг                        </t>
  </si>
  <si>
    <t xml:space="preserve">Камень строительный  30% </t>
  </si>
  <si>
    <t>1м³=62,5шт.   1 под.=1.44м³=90шт.                         Вес штуки - 22,3 кг.</t>
  </si>
  <si>
    <r>
      <t xml:space="preserve">Тротуарная плитка   </t>
    </r>
    <r>
      <rPr>
        <sz val="9"/>
        <color theme="1"/>
        <rFont val="Times New Roman"/>
        <family val="1"/>
        <charset val="204"/>
      </rPr>
      <t>неокрашенная                 окрашенная</t>
    </r>
  </si>
  <si>
    <t>Камень строительный  30%</t>
  </si>
  <si>
    <t xml:space="preserve">«Волна»  (м²=40шт) вес-3,8 кг.   в поддоне – 7 м²    </t>
  </si>
  <si>
    <t>«Гантель» (м²=36шт) вес–3,9 кг.   в поддоне – 7 м²</t>
  </si>
  <si>
    <t xml:space="preserve">«Кирпич»  (м²=32шт) вес-4,7 кг.  в поддоне-10 м² </t>
  </si>
  <si>
    <t xml:space="preserve">1м³=62,5шт.    1под.=1.44м³=90шт.                       Вес штуки-18,5 кг            </t>
  </si>
  <si>
    <t>неокрашенный/окрашенный</t>
  </si>
  <si>
    <t>ПРОДУКЦИЯ ЗАО "МАГЛИН"</t>
  </si>
  <si>
    <t xml:space="preserve">1м³ - 62,5 шт.   1 под.=1,44м³=90шт.                           Вес штуки – 20 кг.    </t>
  </si>
  <si>
    <t xml:space="preserve">1 пог.м.=4 шт.,   1 под.=90шт.                                     Вес штуки – 13 кг               </t>
  </si>
  <si>
    <t xml:space="preserve">1м²=32шт.   1 под.=5м²                                                Вес шт. – 4,9 кг.               </t>
  </si>
  <si>
    <t xml:space="preserve">1м²=125шт.   1 под.= 1 м³                                            Вес шт. – 10,5 кг.          </t>
  </si>
  <si>
    <t xml:space="preserve"> 61-12-8</t>
  </si>
  <si>
    <t xml:space="preserve"> 62-12-8</t>
  </si>
  <si>
    <t xml:space="preserve"> 63-12-8</t>
  </si>
  <si>
    <t xml:space="preserve"> 65-12-8</t>
  </si>
  <si>
    <t xml:space="preserve"> 66-12-8</t>
  </si>
  <si>
    <t xml:space="preserve"> 67-12-8</t>
  </si>
  <si>
    <t xml:space="preserve"> 68-12-8</t>
  </si>
  <si>
    <t xml:space="preserve"> 69-12-8</t>
  </si>
  <si>
    <t xml:space="preserve"> 70-12-8</t>
  </si>
  <si>
    <t xml:space="preserve"> 71-12-8</t>
  </si>
  <si>
    <t xml:space="preserve"> 73-12-8</t>
  </si>
  <si>
    <t xml:space="preserve"> 74-12-8</t>
  </si>
  <si>
    <t xml:space="preserve"> 76-12-8</t>
  </si>
  <si>
    <t xml:space="preserve"> 77-12-8</t>
  </si>
  <si>
    <t xml:space="preserve"> 78-12-8</t>
  </si>
  <si>
    <t xml:space="preserve"> 79-12-8</t>
  </si>
  <si>
    <t xml:space="preserve"> 80-12-8</t>
  </si>
  <si>
    <t xml:space="preserve"> 81-12-8</t>
  </si>
  <si>
    <t xml:space="preserve"> 82-12-8</t>
  </si>
  <si>
    <t xml:space="preserve"> 83-12-8</t>
  </si>
  <si>
    <t xml:space="preserve"> 84-12-8</t>
  </si>
  <si>
    <t xml:space="preserve"> 85-12-8</t>
  </si>
  <si>
    <t xml:space="preserve"> 86-12-8</t>
  </si>
  <si>
    <t xml:space="preserve"> 87-12-8</t>
  </si>
  <si>
    <t xml:space="preserve"> 88-12-8</t>
  </si>
  <si>
    <t xml:space="preserve"> 89-12-8</t>
  </si>
  <si>
    <t xml:space="preserve"> 90-12-8</t>
  </si>
  <si>
    <t>ВЕС</t>
  </si>
  <si>
    <t xml:space="preserve">ЦЕНА </t>
  </si>
  <si>
    <t xml:space="preserve"> 21-15-8</t>
  </si>
  <si>
    <t xml:space="preserve"> 22-15-8</t>
  </si>
  <si>
    <t xml:space="preserve"> 23-15-8</t>
  </si>
  <si>
    <t xml:space="preserve"> 24-15-8</t>
  </si>
  <si>
    <t xml:space="preserve"> 25-15-8</t>
  </si>
  <si>
    <t xml:space="preserve"> 26-15-8</t>
  </si>
  <si>
    <t xml:space="preserve"> 27-15-8</t>
  </si>
  <si>
    <t xml:space="preserve"> 28-15-8</t>
  </si>
  <si>
    <t xml:space="preserve"> 29-15-8</t>
  </si>
  <si>
    <t xml:space="preserve"> 30-15-8</t>
  </si>
  <si>
    <t xml:space="preserve"> 31-15-8</t>
  </si>
  <si>
    <t xml:space="preserve"> 32-15-8</t>
  </si>
  <si>
    <t xml:space="preserve"> 33-15-8</t>
  </si>
  <si>
    <t xml:space="preserve"> 34-15-8</t>
  </si>
  <si>
    <t xml:space="preserve"> 35-15-8</t>
  </si>
  <si>
    <t xml:space="preserve"> 36-15-8</t>
  </si>
  <si>
    <t xml:space="preserve"> 37-15-8</t>
  </si>
  <si>
    <t xml:space="preserve"> 38-15-8</t>
  </si>
  <si>
    <t xml:space="preserve"> 39-15-8</t>
  </si>
  <si>
    <t xml:space="preserve"> 40-15-8</t>
  </si>
  <si>
    <t xml:space="preserve"> 41-15-8</t>
  </si>
  <si>
    <t xml:space="preserve"> 42-15-8</t>
  </si>
  <si>
    <t xml:space="preserve"> 43-15-8</t>
  </si>
  <si>
    <t xml:space="preserve"> 44-15-8</t>
  </si>
  <si>
    <t xml:space="preserve"> 45-15-8</t>
  </si>
  <si>
    <t xml:space="preserve"> 46-15-8</t>
  </si>
  <si>
    <t xml:space="preserve"> 47-15-8</t>
  </si>
  <si>
    <t xml:space="preserve"> 48-15-8</t>
  </si>
  <si>
    <t xml:space="preserve"> 49-15-8</t>
  </si>
  <si>
    <t xml:space="preserve"> 50-15-8</t>
  </si>
  <si>
    <t xml:space="preserve"> 51-15-8</t>
  </si>
  <si>
    <t xml:space="preserve"> 52-15-8</t>
  </si>
  <si>
    <t xml:space="preserve"> 53-15-8</t>
  </si>
  <si>
    <t xml:space="preserve"> 54-15-8</t>
  </si>
  <si>
    <t xml:space="preserve"> 55-15-8</t>
  </si>
  <si>
    <t xml:space="preserve"> 56-15-8</t>
  </si>
  <si>
    <t xml:space="preserve"> 57-15-8</t>
  </si>
  <si>
    <t xml:space="preserve"> 58-15-8</t>
  </si>
  <si>
    <t xml:space="preserve"> 59-15-8</t>
  </si>
  <si>
    <t xml:space="preserve"> 60-15-8</t>
  </si>
  <si>
    <t xml:space="preserve"> 61-15-8</t>
  </si>
  <si>
    <t xml:space="preserve"> 62-15-8</t>
  </si>
  <si>
    <t xml:space="preserve"> 63-15-8</t>
  </si>
  <si>
    <t xml:space="preserve"> 64-15-8</t>
  </si>
  <si>
    <t xml:space="preserve"> 65-15-8</t>
  </si>
  <si>
    <t xml:space="preserve"> 66-15-8</t>
  </si>
  <si>
    <t xml:space="preserve"> 67-15-8</t>
  </si>
  <si>
    <t xml:space="preserve"> 68-15-8</t>
  </si>
  <si>
    <t xml:space="preserve"> 69-15-8</t>
  </si>
  <si>
    <t xml:space="preserve"> 70-15-8</t>
  </si>
  <si>
    <t xml:space="preserve"> 71-15-8</t>
  </si>
  <si>
    <t xml:space="preserve"> 72-15-8</t>
  </si>
  <si>
    <t>ЦЕНА</t>
  </si>
  <si>
    <t>МАРКИРОВКА</t>
  </si>
  <si>
    <t>ПБ 20-12-8</t>
  </si>
  <si>
    <t xml:space="preserve"> ПБ 21-12-8</t>
  </si>
  <si>
    <t xml:space="preserve"> ПБ 22-12-8</t>
  </si>
  <si>
    <t xml:space="preserve"> ПБ 23-12-8</t>
  </si>
  <si>
    <t xml:space="preserve"> ПБ 24-12-8</t>
  </si>
  <si>
    <t xml:space="preserve"> ПБ 25-12-8</t>
  </si>
  <si>
    <t xml:space="preserve"> ПБ 26-12-8</t>
  </si>
  <si>
    <t>ПБ 27-12-8</t>
  </si>
  <si>
    <t>ПБ 28-12-8</t>
  </si>
  <si>
    <t xml:space="preserve"> ПБ 29-12-8</t>
  </si>
  <si>
    <t xml:space="preserve"> ПБ 30-12-8</t>
  </si>
  <si>
    <t xml:space="preserve"> ПБ 31-12-8</t>
  </si>
  <si>
    <t xml:space="preserve"> ПБ 32-12-8</t>
  </si>
  <si>
    <t>ПБ 33-12-8</t>
  </si>
  <si>
    <t xml:space="preserve"> ПБ 34-12-8</t>
  </si>
  <si>
    <t>ПБ 35-12-8</t>
  </si>
  <si>
    <t xml:space="preserve"> ПБ 36-12-8</t>
  </si>
  <si>
    <t>ПБ 37-12-8</t>
  </si>
  <si>
    <t>ПБ 38-12-8</t>
  </si>
  <si>
    <t xml:space="preserve"> ПБ 39-12-8</t>
  </si>
  <si>
    <t xml:space="preserve"> ПБ 40-12-8</t>
  </si>
  <si>
    <t xml:space="preserve"> ПБ 41-12-8</t>
  </si>
  <si>
    <t xml:space="preserve"> ПБ 42-12-8</t>
  </si>
  <si>
    <t xml:space="preserve"> ПБ 43-12-8</t>
  </si>
  <si>
    <t xml:space="preserve"> ПБ 44-12-8</t>
  </si>
  <si>
    <t xml:space="preserve"> ПБ 45-12-8</t>
  </si>
  <si>
    <t xml:space="preserve"> ПБ 46-12-8</t>
  </si>
  <si>
    <t xml:space="preserve"> ПБ 47-12-8</t>
  </si>
  <si>
    <t xml:space="preserve"> ПБ 48-12-8</t>
  </si>
  <si>
    <t xml:space="preserve"> ПБ 49-12-8</t>
  </si>
  <si>
    <t>ПБ 50-12-8</t>
  </si>
  <si>
    <t>ПБ 51-12-8</t>
  </si>
  <si>
    <t xml:space="preserve"> ПБ 52-12-8</t>
  </si>
  <si>
    <t xml:space="preserve"> ПБ 53-12-8</t>
  </si>
  <si>
    <t>ПБ 54-12-8</t>
  </si>
  <si>
    <t xml:space="preserve"> ПБ 55-12-8</t>
  </si>
  <si>
    <t xml:space="preserve"> ПК 58-12-8</t>
  </si>
  <si>
    <t xml:space="preserve"> 25-10-8</t>
  </si>
  <si>
    <t xml:space="preserve"> 26-10-8</t>
  </si>
  <si>
    <t xml:space="preserve"> 27-10-8</t>
  </si>
  <si>
    <t xml:space="preserve"> 28-10-8</t>
  </si>
  <si>
    <t xml:space="preserve"> 29-10-8</t>
  </si>
  <si>
    <t xml:space="preserve"> 30-10-8</t>
  </si>
  <si>
    <t xml:space="preserve"> 31-10-8</t>
  </si>
  <si>
    <t xml:space="preserve"> 32-10-8</t>
  </si>
  <si>
    <t xml:space="preserve"> 33-10-8</t>
  </si>
  <si>
    <t xml:space="preserve"> 34-10-8</t>
  </si>
  <si>
    <t xml:space="preserve"> 35-10-8</t>
  </si>
  <si>
    <t xml:space="preserve"> 36-10-8</t>
  </si>
  <si>
    <t xml:space="preserve"> 37-10-8</t>
  </si>
  <si>
    <t xml:space="preserve"> 38-10-8</t>
  </si>
  <si>
    <t xml:space="preserve"> 39-10-8</t>
  </si>
  <si>
    <t xml:space="preserve"> 40-10-8</t>
  </si>
  <si>
    <t xml:space="preserve"> 41-10-8</t>
  </si>
  <si>
    <t xml:space="preserve"> 42-10-8</t>
  </si>
  <si>
    <t xml:space="preserve"> 43-10-8</t>
  </si>
  <si>
    <t xml:space="preserve"> 44-10-8</t>
  </si>
  <si>
    <t xml:space="preserve"> 45-10-8</t>
  </si>
  <si>
    <t xml:space="preserve"> 46-10-8</t>
  </si>
  <si>
    <t xml:space="preserve"> 47-10-8</t>
  </si>
  <si>
    <t xml:space="preserve"> 48-10-8</t>
  </si>
  <si>
    <t xml:space="preserve"> 49-10-8</t>
  </si>
  <si>
    <t xml:space="preserve"> 50-10-8</t>
  </si>
  <si>
    <t xml:space="preserve"> 51-10-8</t>
  </si>
  <si>
    <t xml:space="preserve"> 52-10-8</t>
  </si>
  <si>
    <t xml:space="preserve"> 53-10-8</t>
  </si>
  <si>
    <t xml:space="preserve"> 54-10-8</t>
  </si>
  <si>
    <t xml:space="preserve"> 55-10-8</t>
  </si>
  <si>
    <t xml:space="preserve"> 56-10-8</t>
  </si>
  <si>
    <t xml:space="preserve"> 57-10-8</t>
  </si>
  <si>
    <t xml:space="preserve"> 58-10-8</t>
  </si>
  <si>
    <t xml:space="preserve"> 59-10-8</t>
  </si>
  <si>
    <t xml:space="preserve"> 60-10-8</t>
  </si>
  <si>
    <t xml:space="preserve"> 61-10-8</t>
  </si>
  <si>
    <t xml:space="preserve"> 62-10-8</t>
  </si>
  <si>
    <t xml:space="preserve"> 63-10-8</t>
  </si>
  <si>
    <t>ДОСТАВКА МЕЖГОРОД (ПОЛУПРИЦЕП 20т) - 10000 руб.</t>
  </si>
  <si>
    <t>ПЛИТЫ ПЕРЕКРЫТИЯ</t>
  </si>
  <si>
    <t>Размеры блока, мм</t>
  </si>
  <si>
    <t>Кол-во в 1 м3, шт</t>
  </si>
  <si>
    <t>Цена за 1 м3</t>
  </si>
  <si>
    <r>
      <t>600х300х</t>
    </r>
    <r>
      <rPr>
        <b/>
        <sz val="11"/>
        <color rgb="FF000000"/>
        <rFont val="Calibri"/>
        <family val="2"/>
        <charset val="204"/>
      </rPr>
      <t>200</t>
    </r>
  </si>
  <si>
    <r>
      <t>600х300х</t>
    </r>
    <r>
      <rPr>
        <b/>
        <sz val="11"/>
        <color rgb="FF000000"/>
        <rFont val="Calibri"/>
        <family val="2"/>
        <charset val="204"/>
      </rPr>
      <t>300</t>
    </r>
  </si>
  <si>
    <r>
      <t>600х400х</t>
    </r>
    <r>
      <rPr>
        <b/>
        <sz val="11"/>
        <color rgb="FF000000"/>
        <rFont val="Calibri"/>
        <family val="2"/>
        <charset val="204"/>
      </rPr>
      <t>200</t>
    </r>
  </si>
  <si>
    <r>
      <t>600х300х</t>
    </r>
    <r>
      <rPr>
        <b/>
        <sz val="11"/>
        <color rgb="FF000000"/>
        <rFont val="Calibri"/>
        <family val="2"/>
        <charset val="204"/>
      </rPr>
      <t>400</t>
    </r>
  </si>
  <si>
    <r>
      <t>600х300х</t>
    </r>
    <r>
      <rPr>
        <b/>
        <sz val="11"/>
        <color rgb="FF000000"/>
        <rFont val="Calibri"/>
        <family val="2"/>
        <charset val="204"/>
      </rPr>
      <t>250</t>
    </r>
  </si>
  <si>
    <r>
      <t>600х300х</t>
    </r>
    <r>
      <rPr>
        <b/>
        <sz val="11"/>
        <color rgb="FF000000"/>
        <rFont val="Calibri"/>
        <family val="2"/>
        <charset val="204"/>
      </rPr>
      <t>100</t>
    </r>
  </si>
  <si>
    <r>
      <t>600х300х</t>
    </r>
    <r>
      <rPr>
        <b/>
        <sz val="11"/>
        <color rgb="FF000000"/>
        <rFont val="Calibri"/>
        <family val="2"/>
        <charset val="204"/>
      </rPr>
      <t>150</t>
    </r>
  </si>
  <si>
    <t xml:space="preserve"> ПК 56-12-8</t>
  </si>
  <si>
    <t xml:space="preserve"> ПК 57-12-8</t>
  </si>
  <si>
    <t>ПК 59-12-8</t>
  </si>
  <si>
    <t xml:space="preserve"> ПК 60-12-8</t>
  </si>
  <si>
    <t xml:space="preserve"> ПБ 64-12-8</t>
  </si>
  <si>
    <t>ПБ 75-12-8</t>
  </si>
  <si>
    <r>
      <rPr>
        <b/>
        <sz val="10"/>
        <color theme="1"/>
        <rFont val="Arial"/>
        <family val="2"/>
        <charset val="204"/>
      </rPr>
      <t>ФБС</t>
    </r>
    <r>
      <rPr>
        <b/>
        <sz val="10"/>
        <color theme="1"/>
        <rFont val="Bookman Old Style"/>
        <family val="1"/>
        <charset val="204"/>
      </rPr>
      <t xml:space="preserve">  12-4-6</t>
    </r>
  </si>
  <si>
    <t>5ПБ 18-27</t>
  </si>
  <si>
    <t>Размеры промежуточных прогонов производятся под заказ. Оптовикам индивидуальные скидки.</t>
  </si>
  <si>
    <t>РОЗН. ЦЕНА, РУБ/ШТ.</t>
  </si>
  <si>
    <t xml:space="preserve"> </t>
  </si>
  <si>
    <t>Стеклопластиковая арматура</t>
  </si>
  <si>
    <t>Д</t>
  </si>
  <si>
    <t>Д-4</t>
  </si>
  <si>
    <t>Д-6</t>
  </si>
  <si>
    <t>Д-8</t>
  </si>
  <si>
    <t>Д-10</t>
  </si>
  <si>
    <t>Д-12</t>
  </si>
  <si>
    <t>ШЛАКОБЛОК "ЕВРОКАМЕНЬ"</t>
  </si>
  <si>
    <t>ШБ 40%</t>
  </si>
  <si>
    <t>ШБ 30%</t>
  </si>
  <si>
    <t>ШБ перегородочный</t>
  </si>
  <si>
    <t>ШБ облицовочный</t>
  </si>
  <si>
    <t xml:space="preserve">Под заказ можно изготовить шлакоблок повышеной прочности </t>
  </si>
  <si>
    <t>и с индивидуальными размерами.</t>
  </si>
  <si>
    <t>Сертификат соответствия</t>
  </si>
  <si>
    <t>Протокол испытания</t>
  </si>
  <si>
    <t>ХАРАКТЕРИСТИКИ</t>
  </si>
  <si>
    <r>
      <t xml:space="preserve">кол. 62 шт./под. Размеры 200х200х400мм ВЕС 15,5 кг. </t>
    </r>
    <r>
      <rPr>
        <b/>
        <sz val="11"/>
        <color theme="1"/>
        <rFont val="Calibri"/>
        <family val="2"/>
        <charset val="204"/>
        <scheme val="minor"/>
      </rPr>
      <t>Отсев 0,5 мм</t>
    </r>
    <r>
      <rPr>
        <sz val="11"/>
        <color theme="1"/>
        <rFont val="Calibri"/>
        <family val="2"/>
        <charset val="204"/>
        <scheme val="minor"/>
      </rPr>
      <t xml:space="preserve"> (светлый, ровный)</t>
    </r>
  </si>
  <si>
    <r>
      <t xml:space="preserve">кол. 62 шт./под. Размеры 200х200х400мм ВЕС 15,5 кг </t>
    </r>
    <r>
      <rPr>
        <b/>
        <sz val="11"/>
        <color theme="1"/>
        <rFont val="Calibri"/>
        <family val="2"/>
        <charset val="204"/>
        <scheme val="minor"/>
      </rPr>
      <t>Отсев 0,9 мм</t>
    </r>
    <r>
      <rPr>
        <sz val="11"/>
        <color theme="1"/>
        <rFont val="Calibri"/>
        <family val="2"/>
        <charset val="204"/>
        <scheme val="minor"/>
      </rPr>
      <t xml:space="preserve"> (темный, ширшавый)</t>
    </r>
  </si>
  <si>
    <r>
      <t xml:space="preserve">кол. 62 шт./под. Размеры 200х200х400мм ВЕС 16,5 кг </t>
    </r>
    <r>
      <rPr>
        <b/>
        <sz val="11"/>
        <color theme="1"/>
        <rFont val="Calibri"/>
        <family val="2"/>
        <charset val="204"/>
        <scheme val="minor"/>
      </rPr>
      <t>Отсев 0,5 мм</t>
    </r>
    <r>
      <rPr>
        <sz val="11"/>
        <color theme="1"/>
        <rFont val="Calibri"/>
        <family val="2"/>
        <charset val="204"/>
        <scheme val="minor"/>
      </rPr>
      <t xml:space="preserve"> (светлый, ровный)</t>
    </r>
  </si>
  <si>
    <r>
      <t xml:space="preserve">кол. 62 шт./под. Размеры 200х200х400мм ВЕС 16,5 кг </t>
    </r>
    <r>
      <rPr>
        <b/>
        <sz val="11"/>
        <color theme="1"/>
        <rFont val="Calibri"/>
        <family val="2"/>
        <charset val="204"/>
        <scheme val="minor"/>
      </rPr>
      <t>Отсев 0,9 мм</t>
    </r>
    <r>
      <rPr>
        <sz val="11"/>
        <color theme="1"/>
        <rFont val="Calibri"/>
        <family val="2"/>
        <charset val="204"/>
        <scheme val="minor"/>
      </rPr>
      <t xml:space="preserve"> (темный, ширшавый)</t>
    </r>
  </si>
  <si>
    <r>
      <t xml:space="preserve">кол. 62 шт./под. Размеры 200х200х400мм ВЕС 17,0 кг </t>
    </r>
    <r>
      <rPr>
        <b/>
        <sz val="11"/>
        <color theme="1"/>
        <rFont val="Calibri"/>
        <family val="2"/>
        <charset val="204"/>
        <scheme val="minor"/>
      </rPr>
      <t>Граншлак</t>
    </r>
    <r>
      <rPr>
        <sz val="11"/>
        <color theme="1"/>
        <rFont val="Calibri"/>
        <family val="2"/>
        <charset val="204"/>
        <scheme val="minor"/>
      </rPr>
      <t xml:space="preserve"> (светлый, ширшавый, оч. прочный)</t>
    </r>
  </si>
  <si>
    <r>
      <t xml:space="preserve">кол. 62 шт./под. Размеры 200х200х400мм ВЕС 24,0 кг </t>
    </r>
    <r>
      <rPr>
        <b/>
        <sz val="11"/>
        <color theme="1"/>
        <rFont val="Calibri"/>
        <family val="2"/>
        <charset val="204"/>
        <scheme val="minor"/>
      </rPr>
      <t>Отсев 0,9 мм</t>
    </r>
    <r>
      <rPr>
        <sz val="11"/>
        <color theme="1"/>
        <rFont val="Calibri"/>
        <family val="2"/>
        <charset val="204"/>
        <scheme val="minor"/>
      </rPr>
      <t xml:space="preserve"> (круглые дырки, светлый, ширшавый, очень прочный. На 30% больше цемента)</t>
    </r>
  </si>
  <si>
    <r>
      <t xml:space="preserve">кол. 125 шт./под. Размеры 90х200х400мм ВЕС 11 кг </t>
    </r>
    <r>
      <rPr>
        <b/>
        <sz val="11"/>
        <color theme="1"/>
        <rFont val="Calibri"/>
        <family val="2"/>
        <charset val="204"/>
        <scheme val="minor"/>
      </rPr>
      <t xml:space="preserve">Отсев 0,5 мм </t>
    </r>
    <r>
      <rPr>
        <sz val="11"/>
        <color theme="1"/>
        <rFont val="Calibri"/>
        <family val="2"/>
        <charset val="204"/>
        <scheme val="minor"/>
      </rPr>
      <t>(светлый, ровный)</t>
    </r>
  </si>
  <si>
    <r>
      <t xml:space="preserve">кол. 62 шт./под. Размеры 200х200х400мм ВЕС 17,0 кг </t>
    </r>
    <r>
      <rPr>
        <b/>
        <sz val="11"/>
        <color theme="1"/>
        <rFont val="Calibri"/>
        <family val="2"/>
        <charset val="204"/>
        <scheme val="minor"/>
      </rPr>
      <t>Отсев 0,5 мм</t>
    </r>
    <r>
      <rPr>
        <sz val="11"/>
        <color theme="1"/>
        <rFont val="Calibri"/>
        <family val="2"/>
        <charset val="204"/>
        <scheme val="minor"/>
      </rPr>
      <t xml:space="preserve"> (светлый, ровный)</t>
    </r>
  </si>
  <si>
    <t>№ 1806272 от 11.03.2015  Дествителен до 10.03.2018</t>
  </si>
  <si>
    <t>№292/03-15 от 11.03.2015</t>
  </si>
  <si>
    <t>№293/03-15 от 11.03.2015</t>
  </si>
  <si>
    <t>ЦЕНА ПОДДОНА</t>
  </si>
  <si>
    <t>100 р./шт. Возврат в течении 1 мес.</t>
  </si>
  <si>
    <t>ЦЕНА С ЗАВОДА</t>
  </si>
  <si>
    <t>СЕРЫЙ за 1 куб.м.</t>
  </si>
  <si>
    <t>КРАСНЫЙ +300 р./ куб.м.</t>
  </si>
  <si>
    <t>ЦЕНА С БАЗЫ</t>
  </si>
  <si>
    <t>Объем</t>
  </si>
  <si>
    <t>Скала        (малая средняя крупная)</t>
  </si>
  <si>
    <t>Щебень</t>
  </si>
  <si>
    <t>Песок речной мытый</t>
  </si>
  <si>
    <t>Песок Кичигинский</t>
  </si>
  <si>
    <t>фракция            5-20</t>
  </si>
  <si>
    <t>фракция           20-40</t>
  </si>
  <si>
    <t>10 тонн</t>
  </si>
  <si>
    <t>20 тонн</t>
  </si>
  <si>
    <t>Цены с учетом доставки по городу, за город цена 150 руб/км</t>
  </si>
  <si>
    <t>7,5р</t>
  </si>
  <si>
    <t>10,5р</t>
  </si>
  <si>
    <t>15р</t>
  </si>
  <si>
    <t>20,5р</t>
  </si>
  <si>
    <t>30,5р</t>
  </si>
  <si>
    <t>Оптовая и розничная цена</t>
  </si>
  <si>
    <t>НАЛИЛ/БЕЗНАЛ РАСЧЕТ</t>
  </si>
  <si>
    <t>Размеры (длина, высота,ширина), см</t>
  </si>
  <si>
    <t>ПК 72-12-8</t>
  </si>
  <si>
    <t>Слоновая кость</t>
  </si>
  <si>
    <t>Шоколадка</t>
  </si>
  <si>
    <t>Абрикос</t>
  </si>
  <si>
    <t>Шоколад</t>
  </si>
  <si>
    <t>Бежевый</t>
  </si>
  <si>
    <t>Сливки</t>
  </si>
  <si>
    <t xml:space="preserve">ОПТОВЫЕ ЦЕНЫ                              </t>
  </si>
  <si>
    <t>Красный</t>
  </si>
  <si>
    <r>
      <t xml:space="preserve">Солома </t>
    </r>
    <r>
      <rPr>
        <sz val="10"/>
        <color theme="1"/>
        <rFont val="Times New Roman"/>
        <family val="1"/>
        <charset val="204"/>
      </rPr>
      <t>(желтый)</t>
    </r>
  </si>
  <si>
    <r>
      <t xml:space="preserve">Солома </t>
    </r>
    <r>
      <rPr>
        <sz val="10"/>
        <rFont val="Times New Roman"/>
        <family val="1"/>
        <charset val="204"/>
      </rPr>
      <t>(желтый)</t>
    </r>
  </si>
  <si>
    <r>
      <rPr>
        <b/>
        <sz val="12"/>
        <color theme="1"/>
        <rFont val="Times New Roman"/>
        <family val="1"/>
        <charset val="204"/>
      </rPr>
      <t xml:space="preserve">полуторный </t>
    </r>
    <r>
      <rPr>
        <sz val="9"/>
        <color theme="1"/>
        <rFont val="Times New Roman"/>
        <family val="1"/>
        <charset val="204"/>
      </rPr>
      <t>(25×12×8,8), 
 (в поддоне 205шт. в машине 33 поддона = 6765шт.)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</si>
  <si>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одинарный</t>
    </r>
    <r>
      <rPr>
        <sz val="9"/>
        <color theme="1"/>
        <rFont val="Times New Roman"/>
        <family val="1"/>
        <charset val="204"/>
      </rPr>
      <t xml:space="preserve"> (25×12×6,5), 
  (в поддоне 292шт. в машине 33 поддона = 9636шт.)</t>
    </r>
  </si>
  <si>
    <r>
      <rPr>
        <b/>
        <u/>
        <sz val="12"/>
        <color theme="1"/>
        <rFont val="Times New Roman"/>
        <family val="1"/>
        <charset val="204"/>
      </rPr>
      <t>полуторный</t>
    </r>
    <r>
      <rPr>
        <sz val="9"/>
        <color theme="1"/>
        <rFont val="Times New Roman"/>
        <family val="1"/>
        <charset val="204"/>
      </rPr>
      <t xml:space="preserve"> (25×12×8,8), 
 (в поддоне 205шт. в машине 33 поддона = 6765шт.)</t>
    </r>
  </si>
  <si>
    <r>
      <rPr>
        <b/>
        <u/>
        <sz val="12"/>
        <color theme="1"/>
        <rFont val="Times New Roman"/>
        <family val="1"/>
        <charset val="204"/>
      </rPr>
      <t>одинарный</t>
    </r>
    <r>
      <rPr>
        <sz val="9"/>
        <color theme="1"/>
        <rFont val="Times New Roman"/>
        <family val="1"/>
        <charset val="204"/>
      </rPr>
      <t xml:space="preserve"> (25×12×6,5),
(в поддоне 292шт. в машине 33 поддона = 9636шт.)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</si>
  <si>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>полуторный</t>
    </r>
    <r>
      <rPr>
        <sz val="9"/>
        <color theme="1"/>
        <rFont val="Times New Roman"/>
        <family val="1"/>
        <charset val="204"/>
      </rPr>
      <t xml:space="preserve"> (25×8×8,8), 
 (в поддоне 280шт. в машине 33 поддона = 9240шт.)</t>
    </r>
  </si>
  <si>
    <r>
      <rPr>
        <b/>
        <u/>
        <sz val="12"/>
        <color theme="1"/>
        <rFont val="Times New Roman"/>
        <family val="1"/>
        <charset val="204"/>
      </rPr>
      <t>одинарн.</t>
    </r>
    <r>
      <rPr>
        <sz val="9"/>
        <color theme="1"/>
        <rFont val="Times New Roman"/>
        <family val="1"/>
        <charset val="204"/>
      </rPr>
      <t xml:space="preserve"> (25×8×6,5),
(в поддоне 412 шт. в машине 33 поддона = 13596 шт.)</t>
    </r>
  </si>
  <si>
    <r>
      <rPr>
        <b/>
        <u/>
        <sz val="12"/>
        <color theme="1"/>
        <rFont val="Times New Roman"/>
        <family val="1"/>
        <charset val="204"/>
      </rPr>
      <t>одинарн.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(25×8×6,5),
(в поддоне 412 шт. в машине 33 поддона = 13596 шт.)</t>
    </r>
  </si>
  <si>
    <r>
      <rPr>
        <b/>
        <sz val="12"/>
        <color theme="1"/>
        <rFont val="Times New Roman"/>
        <family val="1"/>
        <charset val="204"/>
      </rPr>
      <t>полуторный</t>
    </r>
    <r>
      <rPr>
        <sz val="9"/>
        <color theme="1"/>
        <rFont val="Times New Roman"/>
        <family val="1"/>
        <charset val="204"/>
      </rPr>
      <t>, с фаской (25х12х8,8)
 (1 под = 192 шт., 1 маш.=32 под.=6144 шт.)</t>
    </r>
  </si>
  <si>
    <t>"МЕГА-ТОРГ"  ул. Рабочая 109, офис 212                                                Тел.:8(3519)47-85-47,8(922)7-593-093                                          Email: 47-85-47@bk.ru    Сайт: мега-т.рф</t>
  </si>
  <si>
    <t>"МЕГА-ТОРГ"  ул. Рабочая 109, офис 212                  Тел.:8(3519)47-85-47,8(922)7-593-093                                          Email: 47-85-47@bk.ru    Сайт: мега-т.рф</t>
  </si>
  <si>
    <t>"МЕГА-ТОРГ"  ул. Рабочая 109, офис 212   Тел.:8(3519)47-85-47,8(922)7-593-093                                                            Email: 47-85-47@bk.ru  Сайт: мега-т.рф</t>
  </si>
  <si>
    <t>"МЕГА-ТОРГ"  ул. Рабочая 109, офис 212   Тел.:8(3519)47-85-47,8(922)7-593-093                        Email: 47-85-47@bk.ru  Сайт: мега-т.рф</t>
  </si>
  <si>
    <t>Белый город</t>
  </si>
  <si>
    <t>Цена оптовая от 1 машины  (18 поддонов) (25,92м3)</t>
  </si>
  <si>
    <t>ПЕНОБЛОК  М35 D700 стеновой                                             (200- поддон + упк.) поддон=1,44м3</t>
  </si>
  <si>
    <t xml:space="preserve">ПЕНОБЛОК  М35 D700 перегородочный (200-поддон+упк.) поддон= 1,44м3                       </t>
  </si>
  <si>
    <t xml:space="preserve">Пеноблок </t>
  </si>
  <si>
    <t>Гладкий</t>
  </si>
  <si>
    <r>
      <rPr>
        <b/>
        <u/>
        <sz val="11"/>
        <color theme="1"/>
        <rFont val="Times New Roman"/>
        <family val="1"/>
        <charset val="204"/>
      </rPr>
      <t>полуторный,</t>
    </r>
    <r>
      <rPr>
        <sz val="9"/>
        <color theme="1"/>
        <rFont val="Times New Roman"/>
        <family val="1"/>
        <charset val="204"/>
      </rPr>
      <t xml:space="preserve"> пустотелый, с фаской (25×12×8,8) 
(в поддоне 396 шт. в машине 17 поддонов = 6732 шт.) Вес 1под=1,25 т.</t>
    </r>
  </si>
  <si>
    <t xml:space="preserve">ЦЕНЫ УКАЗАНЫ ЗА НАЛИЧНЫЙ РАСЧЕТ(ЗА БЕЗНАЛИЧНЫЙ РАСЧЕТ ЦЕНА ВОЗМОЖНО БУДЕТ ОТЛИЧАТЬСЯ) И НЕ ЯВЛЯЮТСЯ ОКОНЧАТЕЛЬНЫМИ. ОПТОВИКАМ СКИДКИ!!!!
 В ЦЕНУ ПЛИТ НЕ ВХОДИТ СТОИМОСТЬ ДОСТАВКИ </t>
  </si>
  <si>
    <t>ДОСТАВКА ГОРОД (ПОЛУПРИЦЕП 20т) -от 3500 руб.</t>
  </si>
  <si>
    <t>Дилерские цены*</t>
  </si>
  <si>
    <t>"МЕГА-ТОРГ"  ул. Рабочая 109, офис 212                                 Тел.:8(3519)47-85-47,8(922)7-593-093                                         Email: 47-85-47@bk.ru    Сайт: мега-т.рф</t>
  </si>
  <si>
    <r>
      <rPr>
        <b/>
        <sz val="12"/>
        <color theme="1"/>
        <rFont val="Calibri"/>
        <family val="2"/>
        <charset val="204"/>
        <scheme val="minor"/>
      </rPr>
      <t>"МЕГА-ТОРГ"</t>
    </r>
    <r>
      <rPr>
        <sz val="12"/>
        <color theme="1"/>
        <rFont val="Calibri"/>
        <family val="2"/>
        <charset val="204"/>
        <scheme val="minor"/>
      </rPr>
      <t xml:space="preserve">  ул. Рабочая 109, офис 212                  Тел.:8(3519)47-85-47,8(922)7-593-093                                           Email: 47-85-47@bk.ru    Сайт: мега-т.рф</t>
    </r>
  </si>
  <si>
    <t>в поддоне 252 шт. в машине 22 поддонов=5544 шт.</t>
  </si>
  <si>
    <t>Шлакоблок 30% пустотности</t>
  </si>
  <si>
    <t>Шлакоблок 50% пустотности</t>
  </si>
  <si>
    <t>Шлакоблок перегородочный</t>
  </si>
  <si>
    <t>Шлакоблок облицовочный</t>
  </si>
  <si>
    <t>Шлакоблок</t>
  </si>
  <si>
    <t>"МЕГА-ТОРГ"  ул.Рабочая 109/2, офис 212 
Тел.:8(3519)47-85-47, 8(922)7-593-093   Email: 47-85-47@bk.ru Сайт: мега-т.рф</t>
  </si>
  <si>
    <t xml:space="preserve">Велюр. </t>
  </si>
  <si>
    <t>Рифлен.</t>
  </si>
  <si>
    <t xml:space="preserve">Слоновая кость </t>
  </si>
  <si>
    <t xml:space="preserve">Красный </t>
  </si>
  <si>
    <r>
      <rPr>
        <b/>
        <sz val="12"/>
        <color theme="1"/>
        <rFont val="Times New Roman"/>
        <family val="1"/>
        <charset val="204"/>
      </rPr>
      <t xml:space="preserve">полуторный, </t>
    </r>
    <r>
      <rPr>
        <sz val="9"/>
        <color theme="1"/>
        <rFont val="Times New Roman"/>
        <family val="1"/>
        <charset val="204"/>
      </rPr>
      <t xml:space="preserve">с фаской (25×12×8,8) 1под=1,2 т.
 (в поддоне 483 шт. в машине 13 поддонов = 6279 шт.) Вес </t>
    </r>
  </si>
  <si>
    <r>
      <rPr>
        <b/>
        <sz val="9"/>
        <color theme="1"/>
        <rFont val="Times New Roman"/>
        <family val="1"/>
        <charset val="204"/>
      </rPr>
      <t>полнотелый</t>
    </r>
    <r>
      <rPr>
        <sz val="9"/>
        <color theme="1"/>
        <rFont val="Times New Roman"/>
        <family val="1"/>
        <charset val="204"/>
      </rPr>
      <t>, одинарный (25×12×6,5),
1 под. = 480 шт.; 1 маш.=13 под.=6240 шт. Вес 1под=1,25 т.</t>
    </r>
  </si>
  <si>
    <t>Размер ячейки, мм.</t>
  </si>
  <si>
    <t>Размер карты, мм.</t>
  </si>
  <si>
    <r>
      <rPr>
        <b/>
        <sz val="10"/>
        <color theme="1"/>
        <rFont val="Arial"/>
        <family val="2"/>
        <charset val="204"/>
      </rPr>
      <t>РОЗНИЦА</t>
    </r>
    <r>
      <rPr>
        <sz val="10"/>
        <color theme="1"/>
        <rFont val="Arial"/>
        <family val="2"/>
        <charset val="204"/>
      </rPr>
      <t xml:space="preserve"> с НДС</t>
    </r>
  </si>
  <si>
    <r>
      <rPr>
        <b/>
        <sz val="10"/>
        <color theme="1"/>
        <rFont val="Arial"/>
        <family val="2"/>
        <charset val="204"/>
      </rPr>
      <t>ОПТ</t>
    </r>
    <r>
      <rPr>
        <sz val="10"/>
        <color theme="1"/>
        <rFont val="Arial"/>
        <family val="2"/>
        <charset val="204"/>
      </rPr>
      <t xml:space="preserve"> с НДС</t>
    </r>
  </si>
  <si>
    <t>Шт. (карта)</t>
  </si>
  <si>
    <t>Тонна</t>
  </si>
  <si>
    <t>Ø 4 мм</t>
  </si>
  <si>
    <t>Сварная сетка из проволоки Вр-1  4 мм</t>
  </si>
  <si>
    <t>50x50</t>
  </si>
  <si>
    <t>100х2000</t>
  </si>
  <si>
    <t>250х2000</t>
  </si>
  <si>
    <t>380х2000</t>
  </si>
  <si>
    <t>500х2000</t>
  </si>
  <si>
    <t>50х50</t>
  </si>
  <si>
    <t>640х2000</t>
  </si>
  <si>
    <t>1000х2000</t>
  </si>
  <si>
    <t>2000х3000</t>
  </si>
  <si>
    <t>100x100</t>
  </si>
  <si>
    <t>100х100</t>
  </si>
  <si>
    <t>100x150</t>
  </si>
  <si>
    <t>150x150</t>
  </si>
  <si>
    <t>200x200</t>
  </si>
  <si>
    <t>Ø 5 мм</t>
  </si>
  <si>
    <t>Сварная сетка из проволоки Вр-1  5 мм</t>
  </si>
  <si>
    <t>Ø 3 мм</t>
  </si>
  <si>
    <t>Сварная сетка из проволоки Вр-1  3 мм</t>
  </si>
  <si>
    <r>
      <rPr>
        <b/>
        <u/>
        <sz val="12"/>
        <color rgb="FF000000"/>
        <rFont val="Times New Roman"/>
        <family val="1"/>
        <charset val="204"/>
      </rPr>
      <t>полуторный,</t>
    </r>
    <r>
      <rPr>
        <sz val="9"/>
        <color rgb="FF000000"/>
        <rFont val="Times New Roman"/>
        <family val="1"/>
        <charset val="204"/>
      </rPr>
      <t xml:space="preserve"> с фаской (25×12×8,8)
  (в поддоне 320 шт. в машине 18 поддонов = 5760шт.) 1под=1,15 т. (250руб поддон)</t>
    </r>
  </si>
  <si>
    <r>
      <rPr>
        <b/>
        <i/>
        <sz val="18"/>
        <color theme="1"/>
        <rFont val="Times New Roman"/>
        <family val="1"/>
        <charset val="204"/>
      </rPr>
      <t>ЛИЦЕВОЙ (для облицовки фасада</t>
    </r>
    <r>
      <rPr>
        <b/>
        <sz val="18"/>
        <color theme="1"/>
        <rFont val="Times New Roman"/>
        <family val="1"/>
        <charset val="204"/>
      </rPr>
      <t>)</t>
    </r>
  </si>
  <si>
    <t>Производитель: ЗАО "КЕММА" г.Челябинск</t>
  </si>
  <si>
    <t>МАРКА</t>
  </si>
  <si>
    <t>М125-150</t>
  </si>
  <si>
    <r>
      <rPr>
        <b/>
        <u/>
        <sz val="12"/>
        <color theme="1"/>
        <rFont val="Times New Roman"/>
        <family val="1"/>
        <charset val="204"/>
      </rPr>
      <t>полуторный</t>
    </r>
    <r>
      <rPr>
        <sz val="9"/>
        <color theme="1"/>
        <rFont val="Times New Roman"/>
        <family val="1"/>
        <charset val="204"/>
      </rPr>
      <t xml:space="preserve"> (25×12×8,8), 
 (1под.=320 шт.; 1маш.=18 поддонов = 5760шт.) 
Вес 1под=1,2 т.   (250руб поддон).</t>
    </r>
  </si>
  <si>
    <t>Производитель: УГК г. Коркино и Копейск</t>
  </si>
  <si>
    <t>Производитель: КЕРАМИКА г.Белебей</t>
  </si>
  <si>
    <r>
      <rPr>
        <b/>
        <u/>
        <sz val="12"/>
        <color theme="1"/>
        <rFont val="Times New Roman"/>
        <family val="1"/>
        <charset val="204"/>
      </rPr>
      <t>ЭКОНОМ</t>
    </r>
    <r>
      <rPr>
        <b/>
        <sz val="12"/>
        <color theme="1"/>
        <rFont val="Times New Roman"/>
        <family val="1"/>
        <charset val="204"/>
      </rPr>
      <t xml:space="preserve">, </t>
    </r>
    <r>
      <rPr>
        <b/>
        <u/>
        <sz val="12"/>
        <color theme="1"/>
        <rFont val="Times New Roman"/>
        <family val="1"/>
        <charset val="204"/>
      </rPr>
      <t>полуторный,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без фаской (25×6,5×8,8)
 (1под.=444 шт.; 1маш.=18 поддонов = 7992шт.) 
Вес 1под=1,2 т.   (250руб поддон). </t>
    </r>
  </si>
  <si>
    <t>ЭКОНОМ</t>
  </si>
  <si>
    <t xml:space="preserve">Кремовый </t>
  </si>
  <si>
    <t>РОЗНИЦА (БАЗА)
менее 1 маш</t>
  </si>
  <si>
    <t>Производитель: НА ЗАКАМЕННОЙ г.Пермь</t>
  </si>
  <si>
    <t>Производитель: г.Ревда</t>
  </si>
  <si>
    <t>РЯДОВОЙ (для перегородок)</t>
  </si>
  <si>
    <t>СТРОИТЕЛЬНЫЙ (для стен, печей, фундаментов)</t>
  </si>
  <si>
    <t>М125</t>
  </si>
  <si>
    <t>п.Темясово</t>
  </si>
  <si>
    <t>НАИМЕНОВАНИЕ, ОПИСАНИЕ</t>
  </si>
  <si>
    <t>п.Кундравы</t>
  </si>
  <si>
    <t>М200</t>
  </si>
  <si>
    <t>УГК г.Копейск</t>
  </si>
  <si>
    <t>КЕММА г.Челябинск</t>
  </si>
  <si>
    <t>Огнеупорный (ОАО ММК)</t>
  </si>
  <si>
    <r>
      <rPr>
        <b/>
        <sz val="11"/>
        <color theme="1"/>
        <rFont val="Times New Roman"/>
        <family val="1"/>
        <charset val="204"/>
      </rPr>
      <t>Б/У, желтый, марка ШБ-5</t>
    </r>
    <r>
      <rPr>
        <sz val="9"/>
        <color theme="1"/>
        <rFont val="Times New Roman"/>
        <family val="1"/>
        <charset val="204"/>
      </rPr>
      <t>, (в поддоне 500 шт, в машине 11 поддонов=5500 шт.) 1под.=1,8т</t>
    </r>
  </si>
  <si>
    <r>
      <rPr>
        <b/>
        <sz val="12"/>
        <color theme="1"/>
        <rFont val="Times New Roman"/>
        <family val="1"/>
        <charset val="204"/>
      </rPr>
      <t>желтый, марка ШБ-5</t>
    </r>
    <r>
      <rPr>
        <sz val="9"/>
        <color theme="1"/>
        <rFont val="Times New Roman"/>
        <family val="1"/>
        <charset val="204"/>
      </rPr>
      <t>,
 (в поддоне 528 шт, в машине 11 поддонов) 1под.=1,8т</t>
    </r>
  </si>
  <si>
    <r>
      <rPr>
        <b/>
        <sz val="12"/>
        <color rgb="FF000000"/>
        <rFont val="Times New Roman"/>
        <family val="1"/>
        <charset val="204"/>
      </rPr>
      <t>желтый, марка КО-3,</t>
    </r>
    <r>
      <rPr>
        <sz val="9"/>
        <color rgb="FF000000"/>
        <rFont val="Times New Roman"/>
        <family val="1"/>
        <charset val="204"/>
      </rPr>
      <t xml:space="preserve"> 
(в поддоне 558 шт., в машине 12 поддонов ) 1под=1,6т </t>
    </r>
  </si>
  <si>
    <t>Сахара</t>
  </si>
  <si>
    <t>Осенний лист</t>
  </si>
  <si>
    <t>Карамель</t>
  </si>
  <si>
    <t>Серебро</t>
  </si>
  <si>
    <t>Мокко</t>
  </si>
  <si>
    <r>
      <rPr>
        <b/>
        <sz val="12"/>
        <color theme="1"/>
        <rFont val="Times New Roman"/>
        <family val="1"/>
        <charset val="204"/>
      </rPr>
      <t>полуторный</t>
    </r>
    <r>
      <rPr>
        <sz val="9"/>
        <color theme="1"/>
        <rFont val="Times New Roman"/>
        <family val="1"/>
        <charset val="204"/>
      </rPr>
      <t>, пустотелый (25*12*8,8) 
(1под = 190шт./500шт.в машине 32 поддонов (190шт.) = 6080шт. ) 1под.=0,6т.</t>
    </r>
  </si>
  <si>
    <t>полнотелый, одинарный(25*12*6,5) 
1под=324шт, 1маш=17под=5508шт; 1под=1,25т.</t>
  </si>
  <si>
    <t>М150-175</t>
  </si>
  <si>
    <t>ОАО "РКЗ" г.Ревда</t>
  </si>
  <si>
    <r>
      <rPr>
        <b/>
        <u/>
        <sz val="12"/>
        <color theme="1"/>
        <rFont val="Times New Roman"/>
        <family val="1"/>
        <charset val="204"/>
      </rPr>
      <t>желтый, полуторный</t>
    </r>
    <r>
      <rPr>
        <b/>
        <sz val="12"/>
        <color theme="1"/>
        <rFont val="Times New Roman"/>
        <family val="1"/>
        <charset val="204"/>
      </rPr>
      <t>,</t>
    </r>
    <r>
      <rPr>
        <sz val="12"/>
        <color theme="1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(1под=352 шт. 1маш=16 под.)      1под=1,25 т.    </t>
    </r>
    <r>
      <rPr>
        <b/>
        <sz val="9"/>
        <color theme="1"/>
        <rFont val="Times New Roman"/>
        <family val="1"/>
        <charset val="204"/>
      </rPr>
      <t>200р.-поддон; 145р-упаковка</t>
    </r>
  </si>
  <si>
    <r>
      <rPr>
        <b/>
        <u/>
        <sz val="12"/>
        <color theme="1"/>
        <rFont val="Times New Roman"/>
        <family val="1"/>
        <charset val="204"/>
      </rPr>
      <t>желтый, одинарный</t>
    </r>
    <r>
      <rPr>
        <b/>
        <sz val="12"/>
        <color theme="1"/>
        <rFont val="Times New Roman"/>
        <family val="1"/>
        <charset val="204"/>
      </rPr>
      <t>,</t>
    </r>
    <r>
      <rPr>
        <sz val="9"/>
        <color theme="1"/>
        <rFont val="Times New Roman"/>
        <family val="1"/>
        <charset val="204"/>
      </rPr>
      <t xml:space="preserve">(1под = 480 шт.  в машине 16 под.)  1под=1,25 т. </t>
    </r>
    <r>
      <rPr>
        <b/>
        <sz val="9"/>
        <color theme="1"/>
        <rFont val="Times New Roman"/>
        <family val="1"/>
        <charset val="204"/>
      </rPr>
      <t xml:space="preserve">200р.-поддон; 145р-упаковка  </t>
    </r>
  </si>
  <si>
    <t>Агаповский завод</t>
  </si>
  <si>
    <t xml:space="preserve">     РИФЛЕННЫЙ</t>
  </si>
  <si>
    <t>БЕЗНАЛ. РАСЧЕТ</t>
  </si>
  <si>
    <r>
      <t>14,5 (</t>
    </r>
    <r>
      <rPr>
        <b/>
        <sz val="10"/>
        <color theme="1"/>
        <rFont val="Times New Roman"/>
        <family val="1"/>
        <charset val="204"/>
      </rPr>
      <t>от 4 поддонов)</t>
    </r>
  </si>
  <si>
    <t>НАЛИЧН. РАСЧЕТ</t>
  </si>
  <si>
    <r>
      <rPr>
        <b/>
        <u/>
        <sz val="11"/>
        <color theme="1"/>
        <rFont val="Times New Roman"/>
        <family val="1"/>
        <charset val="204"/>
      </rPr>
      <t xml:space="preserve">полуторный, </t>
    </r>
    <r>
      <rPr>
        <sz val="9"/>
        <color theme="1"/>
        <rFont val="Times New Roman"/>
        <family val="1"/>
        <charset val="204"/>
      </rPr>
      <t xml:space="preserve">с фаской (25×12×8,8) 1под=1,3 т.
(в поддоне 352 шт. в машине 18 под. = 6336 шт.) </t>
    </r>
  </si>
  <si>
    <r>
      <rPr>
        <b/>
        <u/>
        <sz val="11"/>
        <color theme="1"/>
        <rFont val="Times New Roman"/>
        <family val="1"/>
        <charset val="204"/>
      </rPr>
      <t>полуторный</t>
    </r>
    <r>
      <rPr>
        <sz val="9"/>
        <color theme="1"/>
        <rFont val="Times New Roman"/>
        <family val="1"/>
        <charset val="204"/>
      </rPr>
      <t>, пустотелый, с фаской (25×12×8,8) 
(в поддоне 396 шт. в машине 17 под. = 6732 шт.) Вес 1под=1,25 т.</t>
    </r>
  </si>
  <si>
    <r>
      <rPr>
        <b/>
        <u/>
        <sz val="12"/>
        <color theme="1"/>
        <rFont val="Times New Roman"/>
        <family val="1"/>
        <charset val="204"/>
      </rPr>
      <t>полуторный</t>
    </r>
    <r>
      <rPr>
        <sz val="10"/>
        <color theme="1"/>
        <rFont val="Times New Roman"/>
        <family val="1"/>
        <charset val="204"/>
      </rPr>
      <t>, пустотелый,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 фаской (25х12х8,8)
 (в поддоне 396 шт. в машине 17 под. = 6732 шт.) Вес 1под=1,25 т.</t>
    </r>
  </si>
  <si>
    <r>
      <rPr>
        <b/>
        <u/>
        <sz val="12"/>
        <color theme="1"/>
        <rFont val="Times New Roman"/>
        <family val="1"/>
        <charset val="204"/>
      </rPr>
      <t>полуторный,</t>
    </r>
    <r>
      <rPr>
        <sz val="9"/>
        <color theme="1"/>
        <rFont val="Times New Roman"/>
        <family val="1"/>
        <charset val="204"/>
      </rPr>
      <t xml:space="preserve"> без фаски </t>
    </r>
    <r>
      <rPr>
        <b/>
        <u/>
        <sz val="10"/>
        <color theme="1"/>
        <rFont val="Times New Roman"/>
        <family val="1"/>
        <charset val="204"/>
      </rPr>
      <t>(</t>
    </r>
    <r>
      <rPr>
        <sz val="10"/>
        <color theme="1"/>
        <rFont val="Times New Roman"/>
        <family val="1"/>
        <charset val="204"/>
      </rPr>
      <t xml:space="preserve">25*12*8,8)
 </t>
    </r>
    <r>
      <rPr>
        <sz val="9"/>
        <color theme="1"/>
        <rFont val="Times New Roman"/>
        <family val="1"/>
        <charset val="204"/>
      </rPr>
      <t xml:space="preserve">(1под.=320 шт. 1маш.= 18 под. =5760шт.) 1под=1,2т. </t>
    </r>
  </si>
  <si>
    <r>
      <rPr>
        <b/>
        <u/>
        <sz val="12"/>
        <color rgb="FF000000"/>
        <rFont val="Times New Roman"/>
        <family val="1"/>
        <charset val="204"/>
      </rPr>
      <t>одинарный,</t>
    </r>
    <r>
      <rPr>
        <b/>
        <sz val="9"/>
        <color rgb="FF000000"/>
        <rFont val="Times New Roman"/>
        <family val="1"/>
        <charset val="204"/>
      </rPr>
      <t xml:space="preserve"> без фаски</t>
    </r>
    <r>
      <rPr>
        <sz val="9"/>
        <color rgb="FF000000"/>
        <rFont val="Times New Roman"/>
        <family val="1"/>
        <charset val="204"/>
      </rPr>
      <t xml:space="preserve"> (25×12×6,5)  
(1под=424 шт. 12маш=18 под=7632шт.) 1под=1,2 т.</t>
    </r>
  </si>
  <si>
    <r>
      <rPr>
        <b/>
        <u/>
        <sz val="12"/>
        <color rgb="FF000000"/>
        <rFont val="Times New Roman"/>
        <family val="1"/>
        <charset val="204"/>
      </rPr>
      <t>одинарный,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 xml:space="preserve">с фаской (25×12×6,5)  
   (1 под.=424 шт. 1маш=18 под. = 7632шт.) Вес 1под=1,2 т. </t>
    </r>
  </si>
  <si>
    <r>
      <rPr>
        <b/>
        <u/>
        <sz val="12"/>
        <color rgb="FF000000"/>
        <rFont val="Times New Roman"/>
        <family val="1"/>
        <charset val="204"/>
      </rPr>
      <t>полуторный,</t>
    </r>
    <r>
      <rPr>
        <sz val="9"/>
        <color rgb="FF000000"/>
        <rFont val="Times New Roman"/>
        <family val="1"/>
        <charset val="204"/>
      </rPr>
      <t xml:space="preserve"> с фаской (25×12×8,8)
  (1 под.=292 шт. 1маш= 19 под. = 5548шт.) 1под=1,15 т. (250руб поддон)</t>
    </r>
  </si>
  <si>
    <r>
      <rPr>
        <b/>
        <u/>
        <sz val="12"/>
        <color theme="1"/>
        <rFont val="Times New Roman"/>
        <family val="1"/>
        <charset val="204"/>
      </rPr>
      <t>полуторный</t>
    </r>
    <r>
      <rPr>
        <sz val="9"/>
        <color theme="1"/>
        <rFont val="Times New Roman"/>
        <family val="1"/>
        <charset val="204"/>
      </rPr>
      <t xml:space="preserve"> (25×12×8,8), 1под=0,65 т.
(в поддоне 205шт. в машине 33 поддона = 6765шт.) </t>
    </r>
  </si>
  <si>
    <r>
      <rPr>
        <b/>
        <u/>
        <sz val="12"/>
        <color theme="1"/>
        <rFont val="Times New Roman"/>
        <family val="1"/>
        <charset val="204"/>
      </rPr>
      <t>одинарный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(25×12×6,5), 
 (в поддоне 292 шт. в машине 33 поддона = 9636 шт.)</t>
    </r>
  </si>
  <si>
    <r>
      <rPr>
        <b/>
        <u/>
        <sz val="12"/>
        <color theme="1"/>
        <rFont val="Times New Roman"/>
        <family val="1"/>
        <charset val="204"/>
      </rPr>
      <t>полуторный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(25×12×8,8), 
 (в поддоне 205шт. в машине 33 поддона = 6765шт.)</t>
    </r>
  </si>
  <si>
    <r>
      <rPr>
        <b/>
        <u/>
        <sz val="12"/>
        <color theme="1"/>
        <rFont val="Times New Roman"/>
        <family val="1"/>
        <charset val="204"/>
      </rPr>
      <t>одинарный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(25×12×6,5)
 (в поддоне 292 шт. в машине 33 поддона = 9636 шт.)</t>
    </r>
  </si>
  <si>
    <r>
      <rPr>
        <b/>
        <u/>
        <sz val="12"/>
        <color theme="1"/>
        <rFont val="Times New Roman"/>
        <family val="1"/>
        <charset val="204"/>
      </rPr>
      <t>одинарный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(25×12×6,5)
 (в поддоне 292 шт. в машине 33 поддона = 9636 шт)</t>
    </r>
  </si>
  <si>
    <t xml:space="preserve">ПРИ ОБЪЕМЕ МЕНЕЕ 1 ПОДДОНА (ШТУЧНО) ЦЕНА КИРПИЧА +3 руб </t>
  </si>
  <si>
    <t>полнотелый, одинарный(25*12*6,5) 
1под=336шт, 1маш=18под=6048шт; 1под=1,27т.</t>
  </si>
  <si>
    <t>Кирпич. Завод-3 г.Челябинск</t>
  </si>
  <si>
    <t>9,5</t>
  </si>
  <si>
    <t>Евро</t>
  </si>
  <si>
    <r>
      <rPr>
        <sz val="11"/>
        <color theme="1"/>
        <rFont val="Times New Roman"/>
        <family val="1"/>
        <charset val="204"/>
      </rPr>
      <t xml:space="preserve">Евро(эконом), </t>
    </r>
    <r>
      <rPr>
        <b/>
        <u/>
        <sz val="11"/>
        <color theme="1"/>
        <rFont val="Times New Roman"/>
        <family val="1"/>
        <charset val="204"/>
      </rPr>
      <t>полуторный</t>
    </r>
    <r>
      <rPr>
        <sz val="9"/>
        <color theme="1"/>
        <rFont val="Times New Roman"/>
        <family val="1"/>
        <charset val="204"/>
      </rPr>
      <t>, пустотелый (25*8,5*8,8) 
(1под = 528шт., 1 машина=16 поддонов (528шт.) = 8448шт. ) 1под.=1,25т.</t>
    </r>
  </si>
  <si>
    <t xml:space="preserve">с рифлением «Черепашка» (1под.=300 шт; 1 маш.=20 под =6000шт.) </t>
  </si>
  <si>
    <t>14*</t>
  </si>
  <si>
    <t>11*</t>
  </si>
  <si>
    <t>13,7*</t>
  </si>
  <si>
    <t>*ЦЕНЫ ПО АКЦИИ ДЕЙСТВУЮТ ДО КОНЦА АВГУСТА И ТОЛЬКО ЗА НАЛИЧНЫЙ РАСЧЕТ</t>
  </si>
  <si>
    <r>
      <rPr>
        <b/>
        <sz val="9"/>
        <color theme="1"/>
        <rFont val="Times New Roman"/>
        <family val="1"/>
        <charset val="204"/>
      </rPr>
      <t>полнотелый</t>
    </r>
    <r>
      <rPr>
        <sz val="9"/>
        <color theme="1"/>
        <rFont val="Times New Roman"/>
        <family val="1"/>
        <charset val="204"/>
      </rPr>
      <t xml:space="preserve">, одинарный (25×12×6,5),
 1 под=320шт. (250руб поддон);1 маш.=16 под.=5120шт;  Вес 1под=1,25 т.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</si>
</sst>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&quot;р.&quot;;[Red]\-#,##0&quot;р.&quot;"/>
  </numFmts>
  <fonts count="6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10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9"/>
      <color theme="1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6"/>
      <color theme="1"/>
      <name val="Cambria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4"/>
      <color theme="1"/>
      <name val="Cambria"/>
      <family val="1"/>
      <charset val="204"/>
      <scheme val="maj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8"/>
      <color rgb="FFFF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b/>
      <u/>
      <sz val="14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CBA4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0"/>
  </cellStyleXfs>
  <cellXfs count="444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7" xfId="0" applyBorder="1"/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/>
    <xf numFmtId="0" fontId="0" fillId="0" borderId="16" xfId="0" applyBorder="1"/>
    <xf numFmtId="0" fontId="26" fillId="0" borderId="16" xfId="0" applyNumberFormat="1" applyFont="1" applyBorder="1" applyAlignment="1">
      <alignment horizontal="center" wrapText="1"/>
    </xf>
    <xf numFmtId="0" fontId="27" fillId="2" borderId="16" xfId="0" applyNumberFormat="1" applyFont="1" applyFill="1" applyBorder="1" applyAlignment="1">
      <alignment horizontal="center" wrapText="1"/>
    </xf>
    <xf numFmtId="0" fontId="26" fillId="0" borderId="16" xfId="0" applyNumberFormat="1" applyFont="1" applyBorder="1" applyAlignment="1">
      <alignment wrapText="1"/>
    </xf>
    <xf numFmtId="0" fontId="27" fillId="2" borderId="16" xfId="0" applyNumberFormat="1" applyFont="1" applyFill="1" applyBorder="1" applyAlignment="1">
      <alignment wrapText="1"/>
    </xf>
    <xf numFmtId="2" fontId="0" fillId="0" borderId="16" xfId="0" applyNumberFormat="1" applyBorder="1"/>
    <xf numFmtId="0" fontId="0" fillId="2" borderId="16" xfId="0" applyFill="1" applyBorder="1"/>
    <xf numFmtId="0" fontId="27" fillId="3" borderId="16" xfId="0" applyNumberFormat="1" applyFont="1" applyFill="1" applyBorder="1" applyAlignment="1">
      <alignment wrapText="1"/>
    </xf>
    <xf numFmtId="0" fontId="27" fillId="3" borderId="16" xfId="0" applyNumberFormat="1" applyFont="1" applyFill="1" applyBorder="1" applyAlignment="1">
      <alignment horizontal="center" wrapText="1"/>
    </xf>
    <xf numFmtId="0" fontId="0" fillId="3" borderId="16" xfId="0" applyFill="1" applyBorder="1"/>
    <xf numFmtId="2" fontId="0" fillId="2" borderId="16" xfId="0" applyNumberFormat="1" applyFill="1" applyBorder="1"/>
    <xf numFmtId="0" fontId="0" fillId="3" borderId="0" xfId="0" applyFill="1"/>
    <xf numFmtId="2" fontId="0" fillId="3" borderId="16" xfId="0" applyNumberFormat="1" applyFill="1" applyBorder="1"/>
    <xf numFmtId="0" fontId="26" fillId="2" borderId="16" xfId="0" applyNumberFormat="1" applyFont="1" applyFill="1" applyBorder="1" applyAlignment="1">
      <alignment horizontal="center" wrapText="1"/>
    </xf>
    <xf numFmtId="0" fontId="26" fillId="2" borderId="16" xfId="0" applyNumberFormat="1" applyFont="1" applyFill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right" wrapText="1"/>
    </xf>
    <xf numFmtId="0" fontId="35" fillId="0" borderId="16" xfId="0" applyNumberFormat="1" applyFont="1" applyBorder="1" applyAlignment="1">
      <alignment horizontal="right" wrapText="1"/>
    </xf>
    <xf numFmtId="0" fontId="35" fillId="2" borderId="16" xfId="0" applyNumberFormat="1" applyFont="1" applyFill="1" applyBorder="1" applyAlignment="1">
      <alignment horizontal="right" wrapText="1"/>
    </xf>
    <xf numFmtId="0" fontId="35" fillId="5" borderId="16" xfId="0" applyNumberFormat="1" applyFont="1" applyFill="1" applyBorder="1" applyAlignment="1">
      <alignment horizontal="right" wrapText="1"/>
    </xf>
    <xf numFmtId="0" fontId="0" fillId="5" borderId="16" xfId="0" applyFill="1" applyBorder="1"/>
    <xf numFmtId="0" fontId="26" fillId="0" borderId="18" xfId="0" applyNumberFormat="1" applyFont="1" applyBorder="1" applyAlignment="1">
      <alignment horizontal="center" wrapText="1"/>
    </xf>
    <xf numFmtId="0" fontId="0" fillId="0" borderId="18" xfId="0" applyBorder="1"/>
    <xf numFmtId="0" fontId="0" fillId="0" borderId="18" xfId="0" applyNumberFormat="1" applyFont="1" applyBorder="1" applyAlignment="1">
      <alignment wrapText="1"/>
    </xf>
    <xf numFmtId="0" fontId="36" fillId="0" borderId="7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6" borderId="21" xfId="0" applyFont="1" applyFill="1" applyBorder="1" applyAlignment="1">
      <alignment horizontal="left" vertical="center"/>
    </xf>
    <xf numFmtId="0" fontId="17" fillId="6" borderId="23" xfId="0" applyFont="1" applyFill="1" applyBorder="1" applyAlignment="1">
      <alignment horizontal="left" vertical="center"/>
    </xf>
    <xf numFmtId="0" fontId="17" fillId="6" borderId="24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3" fillId="6" borderId="30" xfId="0" applyFont="1" applyFill="1" applyBorder="1" applyAlignment="1">
      <alignment horizontal="center" vertical="center" wrapText="1"/>
    </xf>
    <xf numFmtId="0" fontId="43" fillId="6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/>
    <xf numFmtId="0" fontId="11" fillId="0" borderId="1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2" fillId="2" borderId="33" xfId="0" applyFont="1" applyFill="1" applyBorder="1" applyAlignment="1">
      <alignment vertical="center" wrapText="1"/>
    </xf>
    <xf numFmtId="0" fontId="22" fillId="2" borderId="38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13" borderId="18" xfId="0" applyFont="1" applyFill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13" borderId="16" xfId="0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13" borderId="46" xfId="0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13" borderId="33" xfId="0" applyFont="1" applyFill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58" fillId="10" borderId="2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8" fillId="10" borderId="1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/>
    </xf>
    <xf numFmtId="0" fontId="45" fillId="11" borderId="27" xfId="0" applyFont="1" applyFill="1" applyBorder="1"/>
    <xf numFmtId="0" fontId="2" fillId="5" borderId="27" xfId="0" applyFont="1" applyFill="1" applyBorder="1" applyAlignment="1">
      <alignment horizontal="center" vertical="center" wrapText="1"/>
    </xf>
    <xf numFmtId="0" fontId="45" fillId="5" borderId="27" xfId="0" applyFont="1" applyFill="1" applyBorder="1"/>
    <xf numFmtId="0" fontId="45" fillId="9" borderId="27" xfId="0" applyFont="1" applyFill="1" applyBorder="1"/>
    <xf numFmtId="0" fontId="45" fillId="9" borderId="42" xfId="0" applyFont="1" applyFill="1" applyBorder="1"/>
    <xf numFmtId="0" fontId="5" fillId="0" borderId="46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45" fillId="0" borderId="16" xfId="0" applyFont="1" applyFill="1" applyBorder="1"/>
    <xf numFmtId="0" fontId="54" fillId="0" borderId="1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45" fillId="9" borderId="49" xfId="0" applyFont="1" applyFill="1" applyBorder="1"/>
    <xf numFmtId="0" fontId="8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45" fillId="0" borderId="33" xfId="0" applyFont="1" applyFill="1" applyBorder="1"/>
    <xf numFmtId="0" fontId="54" fillId="0" borderId="3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6" fillId="0" borderId="46" xfId="0" applyFont="1" applyFill="1" applyBorder="1" applyAlignment="1">
      <alignment horizontal="center" vertical="center" wrapText="1"/>
    </xf>
    <xf numFmtId="0" fontId="0" fillId="0" borderId="46" xfId="0" applyFill="1" applyBorder="1"/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2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65" fillId="0" borderId="16" xfId="7" applyFont="1" applyBorder="1"/>
    <xf numFmtId="0" fontId="66" fillId="0" borderId="16" xfId="7" applyFont="1" applyBorder="1"/>
    <xf numFmtId="0" fontId="64" fillId="0" borderId="16" xfId="7" applyBorder="1"/>
    <xf numFmtId="0" fontId="28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54" fillId="0" borderId="4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9" fillId="10" borderId="8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58" fillId="10" borderId="9" xfId="0" applyFont="1" applyFill="1" applyBorder="1" applyAlignment="1">
      <alignment horizontal="center" vertical="center" wrapText="1"/>
    </xf>
    <xf numFmtId="0" fontId="58" fillId="10" borderId="10" xfId="0" applyFont="1" applyFill="1" applyBorder="1" applyAlignment="1">
      <alignment horizontal="center" vertical="center" wrapText="1"/>
    </xf>
    <xf numFmtId="0" fontId="58" fillId="10" borderId="2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59" fillId="10" borderId="9" xfId="0" applyFont="1" applyFill="1" applyBorder="1" applyAlignment="1">
      <alignment horizontal="center" vertical="center" wrapText="1"/>
    </xf>
    <xf numFmtId="0" fontId="59" fillId="10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textRotation="90"/>
    </xf>
    <xf numFmtId="0" fontId="17" fillId="0" borderId="53" xfId="0" applyFont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 textRotation="90"/>
    </xf>
    <xf numFmtId="0" fontId="51" fillId="0" borderId="4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textRotation="90"/>
    </xf>
    <xf numFmtId="0" fontId="16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2" fillId="2" borderId="36" xfId="0" applyFont="1" applyFill="1" applyBorder="1" applyAlignment="1">
      <alignment vertical="center" wrapText="1"/>
    </xf>
    <xf numFmtId="0" fontId="22" fillId="2" borderId="30" xfId="0" applyFont="1" applyFill="1" applyBorder="1" applyAlignment="1">
      <alignment vertical="center" wrapText="1"/>
    </xf>
    <xf numFmtId="0" fontId="22" fillId="2" borderId="44" xfId="0" applyFont="1" applyFill="1" applyBorder="1" applyAlignment="1">
      <alignment vertical="center" wrapText="1"/>
    </xf>
    <xf numFmtId="0" fontId="22" fillId="2" borderId="33" xfId="0" applyFont="1" applyFill="1" applyBorder="1" applyAlignment="1">
      <alignment vertical="center" wrapText="1"/>
    </xf>
    <xf numFmtId="0" fontId="22" fillId="2" borderId="37" xfId="0" applyFont="1" applyFill="1" applyBorder="1" applyAlignment="1">
      <alignment vertical="center" wrapText="1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wrapText="1"/>
    </xf>
    <xf numFmtId="0" fontId="0" fillId="6" borderId="5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wrapText="1"/>
    </xf>
    <xf numFmtId="0" fontId="41" fillId="3" borderId="0" xfId="0" applyFont="1" applyFill="1" applyBorder="1" applyAlignment="1">
      <alignment horizontal="center" wrapText="1"/>
    </xf>
    <xf numFmtId="0" fontId="43" fillId="6" borderId="36" xfId="0" applyFont="1" applyFill="1" applyBorder="1" applyAlignment="1">
      <alignment horizontal="center" vertical="center" wrapText="1"/>
    </xf>
    <xf numFmtId="0" fontId="43" fillId="6" borderId="37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left" wrapText="1"/>
    </xf>
    <xf numFmtId="0" fontId="0" fillId="6" borderId="12" xfId="0" applyFont="1" applyFill="1" applyBorder="1" applyAlignment="1">
      <alignment horizontal="left" wrapText="1"/>
    </xf>
    <xf numFmtId="0" fontId="0" fillId="6" borderId="0" xfId="0" applyFont="1" applyFill="1" applyBorder="1" applyAlignment="1">
      <alignment horizontal="left" wrapText="1"/>
    </xf>
    <xf numFmtId="0" fontId="0" fillId="6" borderId="6" xfId="0" applyFont="1" applyFill="1" applyBorder="1" applyAlignment="1">
      <alignment horizontal="left" wrapText="1"/>
    </xf>
    <xf numFmtId="6" fontId="0" fillId="0" borderId="20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43" fillId="6" borderId="34" xfId="0" applyFont="1" applyFill="1" applyBorder="1" applyAlignment="1">
      <alignment horizontal="center" vertical="center" wrapText="1"/>
    </xf>
    <xf numFmtId="0" fontId="43" fillId="6" borderId="35" xfId="0" applyFont="1" applyFill="1" applyBorder="1" applyAlignment="1">
      <alignment horizontal="center" vertical="center" wrapText="1"/>
    </xf>
    <xf numFmtId="0" fontId="43" fillId="6" borderId="14" xfId="0" applyFont="1" applyFill="1" applyBorder="1" applyAlignment="1">
      <alignment horizontal="center" vertical="center" wrapText="1"/>
    </xf>
    <xf numFmtId="0" fontId="43" fillId="6" borderId="19" xfId="0" applyFont="1" applyFill="1" applyBorder="1" applyAlignment="1">
      <alignment horizontal="center" vertical="center" wrapText="1"/>
    </xf>
    <xf numFmtId="0" fontId="43" fillId="6" borderId="31" xfId="0" applyFont="1" applyFill="1" applyBorder="1" applyAlignment="1">
      <alignment horizontal="center" vertical="center" wrapText="1"/>
    </xf>
    <xf numFmtId="0" fontId="43" fillId="6" borderId="32" xfId="0" applyFont="1" applyFill="1" applyBorder="1" applyAlignment="1">
      <alignment horizontal="center" vertical="center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бычный 3" xfId="7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2" defaultPivotStyle="PivotStyleLight16"/>
  <colors>
    <mruColors>
      <color rgb="FFFACBA4"/>
      <color rgb="FFFA8282"/>
      <color rgb="FFFFFBF7"/>
      <color rgb="FFF8AE70"/>
      <color rgb="FFF977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190501</xdr:rowOff>
    </xdr:from>
    <xdr:to>
      <xdr:col>0</xdr:col>
      <xdr:colOff>1181100</xdr:colOff>
      <xdr:row>1</xdr:row>
      <xdr:rowOff>266701</xdr:rowOff>
    </xdr:to>
    <xdr:pic>
      <xdr:nvPicPr>
        <xdr:cNvPr id="3" name="Рисунок 2" descr="КОЛЬЦО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1"/>
          <a:ext cx="9620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323851</xdr:colOff>
      <xdr:row>17</xdr:row>
      <xdr:rowOff>38100</xdr:rowOff>
    </xdr:from>
    <xdr:to>
      <xdr:col>1</xdr:col>
      <xdr:colOff>66675</xdr:colOff>
      <xdr:row>18</xdr:row>
      <xdr:rowOff>466725</xdr:rowOff>
    </xdr:to>
    <xdr:pic>
      <xdr:nvPicPr>
        <xdr:cNvPr id="5" name="Рисунок 4" descr="ФБС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4238625"/>
          <a:ext cx="1104899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523875</xdr:colOff>
      <xdr:row>32</xdr:row>
      <xdr:rowOff>9525</xdr:rowOff>
    </xdr:from>
    <xdr:to>
      <xdr:col>0</xdr:col>
      <xdr:colOff>1295400</xdr:colOff>
      <xdr:row>33</xdr:row>
      <xdr:rowOff>295275</xdr:rowOff>
    </xdr:to>
    <xdr:pic>
      <xdr:nvPicPr>
        <xdr:cNvPr id="7" name="Рисунок 6" descr="БОРДЮР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648575"/>
          <a:ext cx="771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200025</xdr:rowOff>
    </xdr:from>
    <xdr:to>
      <xdr:col>1</xdr:col>
      <xdr:colOff>542925</xdr:colOff>
      <xdr:row>1</xdr:row>
      <xdr:rowOff>295275</xdr:rowOff>
    </xdr:to>
    <xdr:pic>
      <xdr:nvPicPr>
        <xdr:cNvPr id="3" name="Рисунок 2" descr="ПЕРЕМЫЧКА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4859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152401</xdr:colOff>
      <xdr:row>25</xdr:row>
      <xdr:rowOff>28575</xdr:rowOff>
    </xdr:from>
    <xdr:to>
      <xdr:col>1</xdr:col>
      <xdr:colOff>561976</xdr:colOff>
      <xdr:row>26</xdr:row>
      <xdr:rowOff>371475</xdr:rowOff>
    </xdr:to>
    <xdr:pic>
      <xdr:nvPicPr>
        <xdr:cNvPr id="5" name="Рисунок 4" descr="ПРОГОН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5448300"/>
          <a:ext cx="14287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34</xdr:row>
      <xdr:rowOff>173354</xdr:rowOff>
    </xdr:from>
    <xdr:to>
      <xdr:col>0</xdr:col>
      <xdr:colOff>1600199</xdr:colOff>
      <xdr:row>37</xdr:row>
      <xdr:rowOff>46481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955279"/>
          <a:ext cx="1485899" cy="7303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142875</xdr:rowOff>
        </xdr:from>
        <xdr:to>
          <xdr:col>0</xdr:col>
          <xdr:colOff>1343025</xdr:colOff>
          <xdr:row>1</xdr:row>
          <xdr:rowOff>381000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57151</xdr:rowOff>
    </xdr:from>
    <xdr:to>
      <xdr:col>2</xdr:col>
      <xdr:colOff>476250</xdr:colOff>
      <xdr:row>1</xdr:row>
      <xdr:rowOff>228600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1"/>
          <a:ext cx="1590675" cy="752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5950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981075</xdr:colOff>
      <xdr:row>1</xdr:row>
      <xdr:rowOff>209550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4763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pane ySplit="4" topLeftCell="A5" activePane="bottomLeft" state="frozen"/>
      <selection pane="bottomLeft" activeCell="F70" sqref="F70"/>
    </sheetView>
  </sheetViews>
  <sheetFormatPr defaultColWidth="8.85546875" defaultRowHeight="15" x14ac:dyDescent="0.25"/>
  <cols>
    <col min="1" max="1" width="4.85546875" customWidth="1"/>
    <col min="2" max="2" width="14" customWidth="1"/>
    <col min="3" max="3" width="55.85546875" customWidth="1"/>
    <col min="4" max="4" width="9.42578125" bestFit="1" customWidth="1"/>
    <col min="5" max="5" width="9.5703125" customWidth="1"/>
    <col min="6" max="6" width="9.140625" customWidth="1"/>
    <col min="7" max="7" width="8.7109375" customWidth="1"/>
    <col min="8" max="8" width="10.28515625" hidden="1" customWidth="1"/>
  </cols>
  <sheetData>
    <row r="1" spans="1:8" ht="38.25" hidden="1" customHeight="1" thickBot="1" x14ac:dyDescent="0.3">
      <c r="A1" s="283" t="s">
        <v>435</v>
      </c>
      <c r="B1" s="283"/>
      <c r="C1" s="283"/>
      <c r="D1" s="283"/>
      <c r="E1" s="283"/>
      <c r="F1" s="283"/>
      <c r="G1" s="283"/>
      <c r="H1" s="283"/>
    </row>
    <row r="2" spans="1:8" ht="27.75" customHeight="1" thickBot="1" x14ac:dyDescent="0.3">
      <c r="A2" s="258" t="s">
        <v>486</v>
      </c>
      <c r="B2" s="259"/>
      <c r="C2" s="260"/>
      <c r="D2" s="307" t="s">
        <v>471</v>
      </c>
      <c r="E2" s="299" t="s">
        <v>479</v>
      </c>
      <c r="F2" s="273" t="s">
        <v>401</v>
      </c>
      <c r="G2" s="274"/>
      <c r="H2" s="299" t="s">
        <v>426</v>
      </c>
    </row>
    <row r="3" spans="1:8" ht="26.25" customHeight="1" thickBot="1" x14ac:dyDescent="0.3">
      <c r="A3" s="261"/>
      <c r="B3" s="262"/>
      <c r="C3" s="263"/>
      <c r="D3" s="308"/>
      <c r="E3" s="300"/>
      <c r="F3" s="231" t="s">
        <v>510</v>
      </c>
      <c r="G3" s="232" t="s">
        <v>508</v>
      </c>
      <c r="H3" s="300"/>
    </row>
    <row r="4" spans="1:8" ht="2.25" customHeight="1" thickBot="1" x14ac:dyDescent="0.3">
      <c r="A4" s="225"/>
      <c r="B4" s="226"/>
      <c r="C4" s="227"/>
      <c r="D4" s="227"/>
      <c r="E4" s="227"/>
      <c r="F4" s="228"/>
      <c r="G4" s="229"/>
      <c r="H4" s="113"/>
    </row>
    <row r="5" spans="1:8" ht="25.5" customHeight="1" thickBot="1" x14ac:dyDescent="0.3">
      <c r="A5" s="309" t="s">
        <v>469</v>
      </c>
      <c r="B5" s="310"/>
      <c r="C5" s="310"/>
      <c r="D5" s="310"/>
      <c r="E5" s="310"/>
      <c r="F5" s="310"/>
      <c r="G5" s="311"/>
      <c r="H5" s="180"/>
    </row>
    <row r="6" spans="1:8" ht="2.25" customHeight="1" thickBot="1" x14ac:dyDescent="0.3">
      <c r="A6" s="176"/>
      <c r="B6" s="176"/>
      <c r="C6" s="176"/>
      <c r="D6" s="176"/>
      <c r="E6" s="176"/>
      <c r="F6" s="176"/>
      <c r="G6" s="176"/>
      <c r="H6" s="175"/>
    </row>
    <row r="7" spans="1:8" ht="23.25" thickBot="1" x14ac:dyDescent="0.3">
      <c r="A7" s="255" t="s">
        <v>470</v>
      </c>
      <c r="B7" s="256"/>
      <c r="C7" s="256"/>
      <c r="D7" s="256"/>
      <c r="E7" s="256"/>
      <c r="F7" s="256"/>
      <c r="G7" s="257"/>
      <c r="H7" s="175"/>
    </row>
    <row r="8" spans="1:8" ht="39.75" customHeight="1" x14ac:dyDescent="0.25">
      <c r="A8" s="277" t="s">
        <v>402</v>
      </c>
      <c r="B8" s="278"/>
      <c r="C8" s="198" t="s">
        <v>473</v>
      </c>
      <c r="D8" s="199" t="s">
        <v>472</v>
      </c>
      <c r="E8" s="137">
        <v>15.5</v>
      </c>
      <c r="F8" s="233">
        <v>13.5</v>
      </c>
      <c r="G8" s="140">
        <v>13.5</v>
      </c>
      <c r="H8" s="183">
        <v>13.7</v>
      </c>
    </row>
    <row r="9" spans="1:8" ht="27.75" x14ac:dyDescent="0.25">
      <c r="A9" s="279"/>
      <c r="B9" s="280"/>
      <c r="C9" s="204" t="s">
        <v>516</v>
      </c>
      <c r="D9" s="199" t="s">
        <v>472</v>
      </c>
      <c r="E9" s="137" t="s">
        <v>2</v>
      </c>
      <c r="F9" s="201" t="s">
        <v>2</v>
      </c>
      <c r="G9" s="140" t="s">
        <v>2</v>
      </c>
      <c r="H9" s="184">
        <v>10.7</v>
      </c>
    </row>
    <row r="10" spans="1:8" ht="27.75" x14ac:dyDescent="0.25">
      <c r="A10" s="281" t="s">
        <v>395</v>
      </c>
      <c r="B10" s="282"/>
      <c r="C10" s="205" t="s">
        <v>517</v>
      </c>
      <c r="D10" s="199" t="s">
        <v>472</v>
      </c>
      <c r="E10" s="137">
        <v>27</v>
      </c>
      <c r="F10" s="138">
        <v>25</v>
      </c>
      <c r="G10" s="140">
        <v>26.3</v>
      </c>
      <c r="H10" s="185">
        <v>23.5</v>
      </c>
    </row>
    <row r="11" spans="1:8" ht="39.75" customHeight="1" x14ac:dyDescent="0.25">
      <c r="A11" s="281" t="s">
        <v>396</v>
      </c>
      <c r="B11" s="282"/>
      <c r="C11" s="205" t="s">
        <v>468</v>
      </c>
      <c r="D11" s="199" t="s">
        <v>472</v>
      </c>
      <c r="E11" s="137">
        <v>32</v>
      </c>
      <c r="F11" s="138">
        <v>29</v>
      </c>
      <c r="G11" s="140">
        <v>31.5</v>
      </c>
      <c r="H11" s="139"/>
    </row>
    <row r="12" spans="1:8" ht="18.75" customHeight="1" x14ac:dyDescent="0.25">
      <c r="A12" s="284" t="s">
        <v>477</v>
      </c>
      <c r="B12" s="218" t="s">
        <v>439</v>
      </c>
      <c r="C12" s="269" t="s">
        <v>476</v>
      </c>
      <c r="D12" s="199" t="s">
        <v>472</v>
      </c>
      <c r="E12" s="137"/>
      <c r="F12" s="138">
        <v>14.7</v>
      </c>
      <c r="G12" s="140">
        <v>15.7</v>
      </c>
      <c r="H12" s="139"/>
    </row>
    <row r="13" spans="1:8" ht="27.75" customHeight="1" x14ac:dyDescent="0.25">
      <c r="A13" s="285"/>
      <c r="B13" s="218" t="s">
        <v>438</v>
      </c>
      <c r="C13" s="270"/>
      <c r="D13" s="199" t="s">
        <v>472</v>
      </c>
      <c r="E13" s="137"/>
      <c r="F13" s="138">
        <v>18.5</v>
      </c>
      <c r="G13" s="140">
        <v>19</v>
      </c>
      <c r="H13" s="139"/>
    </row>
    <row r="14" spans="1:8" ht="19.5" thickBot="1" x14ac:dyDescent="0.3">
      <c r="A14" s="286"/>
      <c r="B14" s="219" t="s">
        <v>396</v>
      </c>
      <c r="C14" s="271"/>
      <c r="D14" s="199" t="s">
        <v>472</v>
      </c>
      <c r="E14" s="194"/>
      <c r="F14" s="195">
        <v>25</v>
      </c>
      <c r="G14" s="196">
        <v>25.5</v>
      </c>
      <c r="H14" s="139"/>
    </row>
    <row r="15" spans="1:8" ht="27.75" customHeight="1" thickBot="1" x14ac:dyDescent="0.3">
      <c r="A15" s="255" t="s">
        <v>474</v>
      </c>
      <c r="B15" s="256"/>
      <c r="C15" s="256"/>
      <c r="D15" s="256"/>
      <c r="E15" s="256"/>
      <c r="F15" s="256"/>
      <c r="G15" s="257"/>
      <c r="H15" s="186"/>
    </row>
    <row r="16" spans="1:8" ht="18.75" customHeight="1" x14ac:dyDescent="0.25">
      <c r="A16" s="301" t="s">
        <v>439</v>
      </c>
      <c r="B16" s="197" t="s">
        <v>422</v>
      </c>
      <c r="C16" s="269" t="s">
        <v>423</v>
      </c>
      <c r="D16" s="198"/>
      <c r="E16" s="172" t="s">
        <v>2</v>
      </c>
      <c r="F16" s="138">
        <v>16.5</v>
      </c>
      <c r="G16" s="202"/>
      <c r="H16" s="129"/>
    </row>
    <row r="17" spans="1:8" ht="18.75" x14ac:dyDescent="0.25">
      <c r="A17" s="302"/>
      <c r="B17" s="172" t="s">
        <v>436</v>
      </c>
      <c r="C17" s="272"/>
      <c r="D17" s="198"/>
      <c r="E17" s="172" t="s">
        <v>2</v>
      </c>
      <c r="F17" s="201">
        <v>19.600000000000001</v>
      </c>
      <c r="G17" s="206"/>
      <c r="H17" s="187" t="s">
        <v>2</v>
      </c>
    </row>
    <row r="18" spans="1:8" ht="26.25" x14ac:dyDescent="0.25">
      <c r="A18" s="306"/>
      <c r="B18" s="172" t="s">
        <v>437</v>
      </c>
      <c r="C18" s="198" t="s">
        <v>511</v>
      </c>
      <c r="D18" s="198"/>
      <c r="E18" s="172"/>
      <c r="F18" s="138">
        <v>18.5</v>
      </c>
      <c r="G18" s="202"/>
      <c r="H18" s="187"/>
    </row>
    <row r="19" spans="1:8" ht="18.75" customHeight="1" x14ac:dyDescent="0.25">
      <c r="A19" s="301" t="s">
        <v>478</v>
      </c>
      <c r="B19" s="197" t="s">
        <v>422</v>
      </c>
      <c r="C19" s="269" t="s">
        <v>512</v>
      </c>
      <c r="D19" s="198"/>
      <c r="E19" s="172" t="s">
        <v>2</v>
      </c>
      <c r="F19" s="138">
        <v>26</v>
      </c>
      <c r="G19" s="202"/>
      <c r="H19" s="131" t="s">
        <v>2</v>
      </c>
    </row>
    <row r="20" spans="1:8" ht="18.75" x14ac:dyDescent="0.25">
      <c r="A20" s="302"/>
      <c r="B20" s="172" t="s">
        <v>436</v>
      </c>
      <c r="C20" s="272"/>
      <c r="D20" s="198"/>
      <c r="E20" s="199" t="s">
        <v>2</v>
      </c>
      <c r="F20" s="138">
        <v>28.5</v>
      </c>
      <c r="G20" s="202"/>
      <c r="H20" s="188" t="s">
        <v>2</v>
      </c>
    </row>
    <row r="21" spans="1:8" ht="27.75" x14ac:dyDescent="0.25">
      <c r="A21" s="306"/>
      <c r="B21" s="172" t="s">
        <v>437</v>
      </c>
      <c r="C21" s="198" t="s">
        <v>440</v>
      </c>
      <c r="D21" s="198"/>
      <c r="E21" s="200"/>
      <c r="F21" s="201">
        <v>27</v>
      </c>
      <c r="G21" s="202"/>
      <c r="H21" s="189"/>
    </row>
    <row r="22" spans="1:8" ht="18.75" x14ac:dyDescent="0.25">
      <c r="A22" s="301" t="s">
        <v>397</v>
      </c>
      <c r="B22" s="197" t="s">
        <v>422</v>
      </c>
      <c r="C22" s="269" t="s">
        <v>513</v>
      </c>
      <c r="D22" s="198"/>
      <c r="E22" s="172" t="s">
        <v>2</v>
      </c>
      <c r="F22" s="201">
        <v>25</v>
      </c>
      <c r="G22" s="206"/>
      <c r="H22" s="190" t="s">
        <v>2</v>
      </c>
    </row>
    <row r="23" spans="1:8" ht="18.75" x14ac:dyDescent="0.25">
      <c r="A23" s="302"/>
      <c r="B23" s="172" t="s">
        <v>436</v>
      </c>
      <c r="C23" s="270"/>
      <c r="D23" s="198"/>
      <c r="E23" s="200"/>
      <c r="F23" s="201">
        <v>27</v>
      </c>
      <c r="G23" s="206"/>
      <c r="H23" s="191"/>
    </row>
    <row r="24" spans="1:8" ht="18.75" x14ac:dyDescent="0.25">
      <c r="A24" s="306"/>
      <c r="B24" s="172" t="s">
        <v>437</v>
      </c>
      <c r="C24" s="272"/>
      <c r="D24" s="198"/>
      <c r="E24" s="200"/>
      <c r="F24" s="201">
        <v>26</v>
      </c>
      <c r="G24" s="206"/>
      <c r="H24" s="191"/>
    </row>
    <row r="25" spans="1:8" ht="18.75" x14ac:dyDescent="0.25">
      <c r="A25" s="301" t="s">
        <v>398</v>
      </c>
      <c r="B25" s="172" t="s">
        <v>422</v>
      </c>
      <c r="C25" s="269" t="s">
        <v>423</v>
      </c>
      <c r="D25" s="198"/>
      <c r="E25" s="200"/>
      <c r="F25" s="201">
        <v>27.2</v>
      </c>
      <c r="G25" s="206"/>
      <c r="H25" s="192"/>
    </row>
    <row r="26" spans="1:8" ht="18.75" x14ac:dyDescent="0.25">
      <c r="A26" s="302"/>
      <c r="B26" s="172" t="s">
        <v>437</v>
      </c>
      <c r="C26" s="270"/>
      <c r="D26" s="198"/>
      <c r="E26" s="200"/>
      <c r="F26" s="201">
        <v>28</v>
      </c>
      <c r="G26" s="206"/>
      <c r="H26" s="192"/>
    </row>
    <row r="27" spans="1:8" ht="19.5" thickBot="1" x14ac:dyDescent="0.3">
      <c r="A27" s="303"/>
      <c r="B27" s="173" t="s">
        <v>436</v>
      </c>
      <c r="C27" s="271"/>
      <c r="D27" s="207"/>
      <c r="E27" s="208"/>
      <c r="F27" s="209">
        <v>30</v>
      </c>
      <c r="G27" s="210"/>
      <c r="H27" s="193"/>
    </row>
    <row r="28" spans="1:8" ht="23.25" customHeight="1" thickBot="1" x14ac:dyDescent="0.3">
      <c r="A28" s="255" t="s">
        <v>475</v>
      </c>
      <c r="B28" s="256"/>
      <c r="C28" s="256"/>
      <c r="D28" s="256"/>
      <c r="E28" s="256"/>
      <c r="F28" s="256"/>
      <c r="G28" s="257"/>
      <c r="H28" s="203"/>
    </row>
    <row r="29" spans="1:8" ht="27.75" customHeight="1" x14ac:dyDescent="0.25">
      <c r="A29" s="304" t="s">
        <v>402</v>
      </c>
      <c r="B29" s="278"/>
      <c r="C29" s="211" t="s">
        <v>518</v>
      </c>
      <c r="D29" s="211"/>
      <c r="E29" s="172">
        <v>15</v>
      </c>
      <c r="F29" s="234" t="s">
        <v>532</v>
      </c>
      <c r="G29" s="172">
        <v>14.5</v>
      </c>
      <c r="H29" s="129">
        <v>15.5</v>
      </c>
    </row>
    <row r="30" spans="1:8" ht="27.75" x14ac:dyDescent="0.25">
      <c r="A30" s="305"/>
      <c r="B30" s="280"/>
      <c r="C30" s="211" t="s">
        <v>519</v>
      </c>
      <c r="D30" s="211"/>
      <c r="E30" s="172" t="s">
        <v>2</v>
      </c>
      <c r="F30" s="138">
        <v>10.6</v>
      </c>
      <c r="G30" s="172">
        <v>11</v>
      </c>
      <c r="H30" s="130">
        <v>13</v>
      </c>
    </row>
    <row r="31" spans="1:8" ht="27.75" customHeight="1" x14ac:dyDescent="0.25">
      <c r="A31" s="304" t="s">
        <v>403</v>
      </c>
      <c r="B31" s="278"/>
      <c r="C31" s="212" t="s">
        <v>520</v>
      </c>
      <c r="D31" s="212"/>
      <c r="E31" s="172">
        <v>25.3</v>
      </c>
      <c r="F31" s="138">
        <v>23</v>
      </c>
      <c r="G31" s="172">
        <v>23.5</v>
      </c>
      <c r="H31" s="131">
        <v>25.3</v>
      </c>
    </row>
    <row r="32" spans="1:8" ht="28.5" thickBot="1" x14ac:dyDescent="0.3">
      <c r="A32" s="305"/>
      <c r="B32" s="280"/>
      <c r="C32" s="212" t="s">
        <v>521</v>
      </c>
      <c r="D32" s="212"/>
      <c r="E32" s="172"/>
      <c r="F32" s="138">
        <v>17</v>
      </c>
      <c r="G32" s="172">
        <v>17.5</v>
      </c>
      <c r="H32" s="132"/>
    </row>
    <row r="33" spans="1:8" ht="27.75" customHeight="1" x14ac:dyDescent="0.25">
      <c r="A33" s="304" t="s">
        <v>397</v>
      </c>
      <c r="B33" s="278"/>
      <c r="C33" s="212" t="s">
        <v>520</v>
      </c>
      <c r="D33" s="212"/>
      <c r="E33" s="172"/>
      <c r="F33" s="138">
        <v>22</v>
      </c>
      <c r="G33" s="172">
        <v>22.5</v>
      </c>
      <c r="H33" s="174"/>
    </row>
    <row r="34" spans="1:8" ht="27.75" x14ac:dyDescent="0.25">
      <c r="A34" s="305"/>
      <c r="B34" s="280"/>
      <c r="C34" s="212" t="s">
        <v>522</v>
      </c>
      <c r="D34" s="212"/>
      <c r="E34" s="172"/>
      <c r="F34" s="138">
        <v>16</v>
      </c>
      <c r="G34" s="172">
        <v>16.5</v>
      </c>
      <c r="H34" s="174"/>
    </row>
    <row r="35" spans="1:8" ht="27.75" customHeight="1" x14ac:dyDescent="0.25">
      <c r="A35" s="342" t="s">
        <v>507</v>
      </c>
      <c r="B35" s="340" t="s">
        <v>402</v>
      </c>
      <c r="C35" s="198" t="s">
        <v>407</v>
      </c>
      <c r="D35" s="198"/>
      <c r="E35" s="172">
        <v>17</v>
      </c>
      <c r="F35" s="138">
        <v>14.5</v>
      </c>
      <c r="G35" s="172">
        <v>15</v>
      </c>
      <c r="H35" s="125">
        <v>26</v>
      </c>
    </row>
    <row r="36" spans="1:8" ht="27.75" x14ac:dyDescent="0.25">
      <c r="A36" s="343"/>
      <c r="B36" s="341"/>
      <c r="C36" s="198" t="s">
        <v>408</v>
      </c>
      <c r="D36" s="198"/>
      <c r="E36" s="172">
        <v>13</v>
      </c>
      <c r="F36" s="138">
        <v>11</v>
      </c>
      <c r="G36" s="172">
        <v>11.5</v>
      </c>
      <c r="H36" s="131">
        <v>19.5</v>
      </c>
    </row>
    <row r="37" spans="1:8" ht="27.75" customHeight="1" x14ac:dyDescent="0.25">
      <c r="A37" s="343"/>
      <c r="B37" s="340" t="s">
        <v>403</v>
      </c>
      <c r="C37" s="198" t="s">
        <v>405</v>
      </c>
      <c r="D37" s="198"/>
      <c r="E37" s="172">
        <v>26</v>
      </c>
      <c r="F37" s="138">
        <v>22.8</v>
      </c>
      <c r="G37" s="172">
        <v>23.2</v>
      </c>
      <c r="H37" s="131"/>
    </row>
    <row r="38" spans="1:8" ht="27.75" x14ac:dyDescent="0.25">
      <c r="A38" s="343"/>
      <c r="B38" s="341"/>
      <c r="C38" s="198" t="s">
        <v>406</v>
      </c>
      <c r="D38" s="198"/>
      <c r="E38" s="172">
        <v>19.5</v>
      </c>
      <c r="F38" s="138">
        <v>17</v>
      </c>
      <c r="G38" s="172">
        <v>17.5</v>
      </c>
      <c r="H38" s="131"/>
    </row>
    <row r="39" spans="1:8" ht="27.75" customHeight="1" x14ac:dyDescent="0.25">
      <c r="A39" s="343"/>
      <c r="B39" s="340" t="s">
        <v>397</v>
      </c>
      <c r="C39" s="198" t="s">
        <v>405</v>
      </c>
      <c r="D39" s="198"/>
      <c r="E39" s="215"/>
      <c r="F39" s="138">
        <v>22.4</v>
      </c>
      <c r="G39" s="172">
        <v>22.9</v>
      </c>
      <c r="H39" s="130">
        <v>17</v>
      </c>
    </row>
    <row r="40" spans="1:8" ht="28.5" thickBot="1" x14ac:dyDescent="0.3">
      <c r="A40" s="344"/>
      <c r="B40" s="341"/>
      <c r="C40" s="198" t="s">
        <v>406</v>
      </c>
      <c r="D40" s="198"/>
      <c r="E40" s="215"/>
      <c r="F40" s="138">
        <v>16</v>
      </c>
      <c r="G40" s="172">
        <v>16.5</v>
      </c>
      <c r="H40" s="124">
        <v>13</v>
      </c>
    </row>
    <row r="41" spans="1:8" ht="27.75" customHeight="1" x14ac:dyDescent="0.25">
      <c r="A41" s="342" t="s">
        <v>477</v>
      </c>
      <c r="B41" s="340" t="s">
        <v>402</v>
      </c>
      <c r="C41" s="198" t="s">
        <v>409</v>
      </c>
      <c r="D41" s="198"/>
      <c r="E41" s="172">
        <v>13.5</v>
      </c>
      <c r="F41" s="138">
        <v>11.8</v>
      </c>
      <c r="G41" s="172">
        <v>11.8</v>
      </c>
      <c r="H41" s="133">
        <v>21.5</v>
      </c>
    </row>
    <row r="42" spans="1:8" ht="27.75" x14ac:dyDescent="0.25">
      <c r="A42" s="343"/>
      <c r="B42" s="341"/>
      <c r="C42" s="198" t="s">
        <v>411</v>
      </c>
      <c r="D42" s="198"/>
      <c r="E42" s="172" t="s">
        <v>2</v>
      </c>
      <c r="F42" s="138">
        <v>8.6</v>
      </c>
      <c r="G42" s="172">
        <v>8.6</v>
      </c>
      <c r="H42" s="134" t="s">
        <v>2</v>
      </c>
    </row>
    <row r="43" spans="1:8" ht="27.75" customHeight="1" x14ac:dyDescent="0.25">
      <c r="A43" s="343"/>
      <c r="B43" s="345" t="s">
        <v>404</v>
      </c>
      <c r="C43" s="198" t="s">
        <v>409</v>
      </c>
      <c r="D43" s="198"/>
      <c r="E43" s="172">
        <v>21.5</v>
      </c>
      <c r="F43" s="138">
        <v>18.600000000000001</v>
      </c>
      <c r="G43" s="172">
        <v>18.600000000000001</v>
      </c>
      <c r="H43" s="134"/>
    </row>
    <row r="44" spans="1:8" ht="27.75" x14ac:dyDescent="0.25">
      <c r="A44" s="343"/>
      <c r="B44" s="346"/>
      <c r="C44" s="198" t="s">
        <v>410</v>
      </c>
      <c r="D44" s="198"/>
      <c r="E44" s="172" t="s">
        <v>2</v>
      </c>
      <c r="F44" s="138">
        <v>14</v>
      </c>
      <c r="G44" s="172">
        <v>14</v>
      </c>
      <c r="H44" s="134"/>
    </row>
    <row r="45" spans="1:8" ht="28.5" customHeight="1" thickBot="1" x14ac:dyDescent="0.3">
      <c r="A45" s="347"/>
      <c r="B45" s="213" t="s">
        <v>397</v>
      </c>
      <c r="C45" s="216" t="s">
        <v>409</v>
      </c>
      <c r="D45" s="216"/>
      <c r="E45" s="217"/>
      <c r="F45" s="195">
        <v>17.8</v>
      </c>
      <c r="G45" s="213">
        <v>17.8</v>
      </c>
      <c r="H45" s="130">
        <v>13.5</v>
      </c>
    </row>
    <row r="46" spans="1:8" ht="19.5" customHeight="1" thickBot="1" x14ac:dyDescent="0.3">
      <c r="A46" s="255" t="s">
        <v>480</v>
      </c>
      <c r="B46" s="256"/>
      <c r="C46" s="256"/>
      <c r="D46" s="256"/>
      <c r="E46" s="256"/>
      <c r="F46" s="256"/>
      <c r="G46" s="257"/>
      <c r="H46" s="220"/>
    </row>
    <row r="47" spans="1:8" ht="18.75" x14ac:dyDescent="0.25">
      <c r="A47" s="275" t="s">
        <v>398</v>
      </c>
      <c r="B47" s="276"/>
      <c r="C47" s="269" t="s">
        <v>412</v>
      </c>
      <c r="D47" s="198"/>
      <c r="E47" s="172" t="s">
        <v>2</v>
      </c>
      <c r="F47" s="138">
        <v>28.5</v>
      </c>
      <c r="G47" s="202">
        <v>29</v>
      </c>
      <c r="H47" s="142">
        <v>22</v>
      </c>
    </row>
    <row r="48" spans="1:8" ht="19.5" thickBot="1" x14ac:dyDescent="0.3">
      <c r="A48" s="338" t="s">
        <v>399</v>
      </c>
      <c r="B48" s="339"/>
      <c r="C48" s="271"/>
      <c r="D48" s="216"/>
      <c r="E48" s="213" t="s">
        <v>2</v>
      </c>
      <c r="F48" s="195">
        <v>27.5</v>
      </c>
      <c r="G48" s="214">
        <v>28</v>
      </c>
      <c r="H48" s="132">
        <v>21</v>
      </c>
    </row>
    <row r="49" spans="1:8" ht="21" customHeight="1" thickBot="1" x14ac:dyDescent="0.3">
      <c r="A49" s="255" t="s">
        <v>481</v>
      </c>
      <c r="B49" s="256"/>
      <c r="C49" s="256"/>
      <c r="D49" s="256"/>
      <c r="E49" s="256"/>
      <c r="F49" s="256"/>
      <c r="G49" s="257"/>
      <c r="H49" s="174"/>
    </row>
    <row r="50" spans="1:8" ht="18.75" x14ac:dyDescent="0.25">
      <c r="A50" s="275" t="s">
        <v>402</v>
      </c>
      <c r="B50" s="276"/>
      <c r="C50" s="269" t="s">
        <v>500</v>
      </c>
      <c r="D50" s="198" t="s">
        <v>472</v>
      </c>
      <c r="E50" s="172" t="s">
        <v>2</v>
      </c>
      <c r="F50" s="138">
        <v>16.5</v>
      </c>
      <c r="G50" s="138">
        <v>16.5</v>
      </c>
      <c r="H50" s="221">
        <v>12.7</v>
      </c>
    </row>
    <row r="51" spans="1:8" ht="18.75" x14ac:dyDescent="0.25">
      <c r="A51" s="275" t="s">
        <v>417</v>
      </c>
      <c r="B51" s="276"/>
      <c r="C51" s="270"/>
      <c r="D51" s="198" t="s">
        <v>484</v>
      </c>
      <c r="E51" s="172" t="s">
        <v>2</v>
      </c>
      <c r="F51" s="138">
        <v>23.5</v>
      </c>
      <c r="G51" s="138">
        <v>23.5</v>
      </c>
      <c r="H51" s="222">
        <v>18.8</v>
      </c>
    </row>
    <row r="52" spans="1:8" ht="18.75" x14ac:dyDescent="0.25">
      <c r="A52" s="275" t="s">
        <v>400</v>
      </c>
      <c r="B52" s="276"/>
      <c r="C52" s="270"/>
      <c r="D52" s="198" t="s">
        <v>484</v>
      </c>
      <c r="E52" s="172" t="s">
        <v>2</v>
      </c>
      <c r="F52" s="138">
        <v>28</v>
      </c>
      <c r="G52" s="138">
        <v>28</v>
      </c>
      <c r="H52" s="125">
        <v>22.5</v>
      </c>
    </row>
    <row r="53" spans="1:8" ht="18.75" x14ac:dyDescent="0.25">
      <c r="A53" s="275" t="s">
        <v>495</v>
      </c>
      <c r="B53" s="276"/>
      <c r="C53" s="270"/>
      <c r="D53" s="216" t="s">
        <v>472</v>
      </c>
      <c r="E53" s="213"/>
      <c r="F53" s="195">
        <v>27.2</v>
      </c>
      <c r="G53" s="195">
        <v>27.2</v>
      </c>
      <c r="H53" s="174"/>
    </row>
    <row r="54" spans="1:8" ht="18.75" x14ac:dyDescent="0.25">
      <c r="A54" s="275" t="s">
        <v>496</v>
      </c>
      <c r="B54" s="276"/>
      <c r="C54" s="270"/>
      <c r="D54" s="216" t="s">
        <v>484</v>
      </c>
      <c r="E54" s="213"/>
      <c r="F54" s="195">
        <v>22</v>
      </c>
      <c r="G54" s="195">
        <v>22</v>
      </c>
      <c r="H54" s="174"/>
    </row>
    <row r="55" spans="1:8" ht="18.75" x14ac:dyDescent="0.25">
      <c r="A55" s="275" t="s">
        <v>497</v>
      </c>
      <c r="B55" s="276"/>
      <c r="C55" s="270"/>
      <c r="D55" s="216" t="s">
        <v>484</v>
      </c>
      <c r="E55" s="213"/>
      <c r="F55" s="195">
        <v>19</v>
      </c>
      <c r="G55" s="195">
        <v>19</v>
      </c>
      <c r="H55" s="174"/>
    </row>
    <row r="56" spans="1:8" ht="18.75" x14ac:dyDescent="0.25">
      <c r="A56" s="275" t="s">
        <v>498</v>
      </c>
      <c r="B56" s="276"/>
      <c r="C56" s="270"/>
      <c r="D56" s="216" t="s">
        <v>484</v>
      </c>
      <c r="E56" s="213"/>
      <c r="F56" s="195">
        <v>28.3</v>
      </c>
      <c r="G56" s="195">
        <v>28.3</v>
      </c>
      <c r="H56" s="174"/>
    </row>
    <row r="57" spans="1:8" ht="18.75" x14ac:dyDescent="0.25">
      <c r="A57" s="275" t="s">
        <v>499</v>
      </c>
      <c r="B57" s="276"/>
      <c r="C57" s="270"/>
      <c r="D57" s="216" t="s">
        <v>472</v>
      </c>
      <c r="E57" s="213"/>
      <c r="F57" s="195">
        <v>26</v>
      </c>
      <c r="G57" s="195">
        <v>26</v>
      </c>
      <c r="H57" s="174"/>
    </row>
    <row r="58" spans="1:8" ht="19.5" thickBot="1" x14ac:dyDescent="0.3">
      <c r="A58" s="313" t="s">
        <v>398</v>
      </c>
      <c r="B58" s="314"/>
      <c r="C58" s="270"/>
      <c r="D58" s="238" t="s">
        <v>472</v>
      </c>
      <c r="E58" s="239" t="s">
        <v>2</v>
      </c>
      <c r="F58" s="195">
        <v>30.5</v>
      </c>
      <c r="G58" s="195">
        <v>30.5</v>
      </c>
      <c r="H58" s="223">
        <v>20</v>
      </c>
    </row>
    <row r="59" spans="1:8" ht="19.5" customHeight="1" thickBot="1" x14ac:dyDescent="0.3">
      <c r="A59" s="328" t="s">
        <v>527</v>
      </c>
      <c r="B59" s="197" t="s">
        <v>402</v>
      </c>
      <c r="C59" s="330" t="s">
        <v>528</v>
      </c>
      <c r="D59" s="198" t="s">
        <v>472</v>
      </c>
      <c r="E59" s="172"/>
      <c r="F59" s="138">
        <v>11.5</v>
      </c>
      <c r="G59" s="137">
        <v>12</v>
      </c>
      <c r="H59" s="240"/>
    </row>
    <row r="60" spans="1:8" ht="19.5" thickBot="1" x14ac:dyDescent="0.3">
      <c r="A60" s="328"/>
      <c r="B60" s="197" t="s">
        <v>398</v>
      </c>
      <c r="C60" s="331"/>
      <c r="D60" s="198" t="s">
        <v>472</v>
      </c>
      <c r="E60" s="172"/>
      <c r="F60" s="138">
        <v>20.3</v>
      </c>
      <c r="G60" s="137">
        <v>20.8</v>
      </c>
      <c r="H60" s="240"/>
    </row>
    <row r="61" spans="1:8" ht="19.5" thickBot="1" x14ac:dyDescent="0.3">
      <c r="A61" s="328"/>
      <c r="B61" s="197" t="s">
        <v>400</v>
      </c>
      <c r="C61" s="331"/>
      <c r="D61" s="198" t="s">
        <v>484</v>
      </c>
      <c r="E61" s="172"/>
      <c r="F61" s="138">
        <v>20.3</v>
      </c>
      <c r="G61" s="137">
        <v>20.8</v>
      </c>
      <c r="H61" s="240"/>
    </row>
    <row r="62" spans="1:8" ht="19.5" thickBot="1" x14ac:dyDescent="0.3">
      <c r="A62" s="328"/>
      <c r="B62" s="197" t="s">
        <v>495</v>
      </c>
      <c r="C62" s="331"/>
      <c r="D62" s="198" t="s">
        <v>472</v>
      </c>
      <c r="E62" s="172"/>
      <c r="F62" s="138">
        <v>17.7</v>
      </c>
      <c r="G62" s="137">
        <v>18.2</v>
      </c>
      <c r="H62" s="240"/>
    </row>
    <row r="63" spans="1:8" ht="19.5" thickBot="1" x14ac:dyDescent="0.3">
      <c r="A63" s="329"/>
      <c r="B63" s="241" t="s">
        <v>417</v>
      </c>
      <c r="C63" s="332"/>
      <c r="D63" s="207" t="s">
        <v>484</v>
      </c>
      <c r="E63" s="173"/>
      <c r="F63" s="141">
        <v>16.5</v>
      </c>
      <c r="G63" s="242">
        <v>17</v>
      </c>
      <c r="H63" s="240"/>
    </row>
    <row r="64" spans="1:8" ht="24" customHeight="1" thickBot="1" x14ac:dyDescent="0.3">
      <c r="A64" s="297" t="s">
        <v>482</v>
      </c>
      <c r="B64" s="297"/>
      <c r="C64" s="298"/>
      <c r="D64" s="297"/>
      <c r="E64" s="297"/>
      <c r="F64" s="297"/>
      <c r="G64" s="297"/>
      <c r="H64" s="298"/>
    </row>
    <row r="65" spans="1:8" ht="28.5" x14ac:dyDescent="0.25">
      <c r="A65" s="315" t="s">
        <v>490</v>
      </c>
      <c r="B65" s="316"/>
      <c r="C65" s="170" t="s">
        <v>514</v>
      </c>
      <c r="D65" s="177"/>
      <c r="E65" s="171" t="s">
        <v>2</v>
      </c>
      <c r="F65" s="169">
        <v>12.3</v>
      </c>
      <c r="G65" s="171">
        <v>12.5</v>
      </c>
      <c r="H65" s="171">
        <v>9.9</v>
      </c>
    </row>
    <row r="66" spans="1:8" ht="28.5" thickBot="1" x14ac:dyDescent="0.3">
      <c r="A66" s="317"/>
      <c r="B66" s="318"/>
      <c r="C66" s="110" t="s">
        <v>515</v>
      </c>
      <c r="D66" s="178"/>
      <c r="E66" s="109" t="s">
        <v>2</v>
      </c>
      <c r="F66" s="117">
        <v>8.3000000000000007</v>
      </c>
      <c r="G66" s="109">
        <v>9.8000000000000007</v>
      </c>
      <c r="H66" s="109">
        <v>7.3</v>
      </c>
    </row>
    <row r="67" spans="1:8" ht="28.5" x14ac:dyDescent="0.25">
      <c r="A67" s="319" t="s">
        <v>506</v>
      </c>
      <c r="B67" s="320"/>
      <c r="C67" s="170" t="s">
        <v>504</v>
      </c>
      <c r="D67" s="177" t="s">
        <v>484</v>
      </c>
      <c r="E67" s="111" t="s">
        <v>509</v>
      </c>
      <c r="F67" s="235" t="s">
        <v>530</v>
      </c>
      <c r="G67" s="171">
        <v>14.5</v>
      </c>
      <c r="H67" s="111">
        <v>14.5</v>
      </c>
    </row>
    <row r="68" spans="1:8" ht="28.5" thickBot="1" x14ac:dyDescent="0.3">
      <c r="A68" s="321"/>
      <c r="B68" s="322"/>
      <c r="C68" s="108" t="s">
        <v>505</v>
      </c>
      <c r="D68" s="179" t="s">
        <v>484</v>
      </c>
      <c r="E68" s="109">
        <v>11.5</v>
      </c>
      <c r="F68" s="236" t="s">
        <v>531</v>
      </c>
      <c r="G68" s="112">
        <v>10.5</v>
      </c>
      <c r="H68" s="109" t="s">
        <v>2</v>
      </c>
    </row>
    <row r="69" spans="1:8" ht="24" thickBot="1" x14ac:dyDescent="0.3">
      <c r="A69" s="323" t="s">
        <v>483</v>
      </c>
      <c r="B69" s="298"/>
      <c r="C69" s="298"/>
      <c r="D69" s="298"/>
      <c r="E69" s="298"/>
      <c r="F69" s="298"/>
      <c r="G69" s="298"/>
      <c r="H69" s="324"/>
    </row>
    <row r="70" spans="1:8" ht="31.5" customHeight="1" thickBot="1" x14ac:dyDescent="0.3">
      <c r="A70" s="325" t="s">
        <v>490</v>
      </c>
      <c r="B70" s="325"/>
      <c r="C70" s="136" t="s">
        <v>534</v>
      </c>
      <c r="D70" s="230" t="s">
        <v>488</v>
      </c>
      <c r="E70" s="135">
        <v>12.5</v>
      </c>
      <c r="F70" s="116">
        <v>15.5</v>
      </c>
      <c r="G70" s="135">
        <v>16</v>
      </c>
      <c r="H70" s="143">
        <v>18</v>
      </c>
    </row>
    <row r="71" spans="1:8" ht="26.25" customHeight="1" thickBot="1" x14ac:dyDescent="0.3">
      <c r="A71" s="326" t="s">
        <v>525</v>
      </c>
      <c r="B71" s="327"/>
      <c r="C71" s="237" t="s">
        <v>524</v>
      </c>
      <c r="D71" s="230" t="s">
        <v>472</v>
      </c>
      <c r="E71" s="181">
        <v>12.5</v>
      </c>
      <c r="F71" s="116">
        <v>11.5</v>
      </c>
      <c r="G71" s="181">
        <v>12</v>
      </c>
      <c r="H71" s="143"/>
    </row>
    <row r="72" spans="1:8" ht="19.5" thickBot="1" x14ac:dyDescent="0.3">
      <c r="A72" s="265" t="s">
        <v>503</v>
      </c>
      <c r="B72" s="266"/>
      <c r="C72" s="264" t="s">
        <v>501</v>
      </c>
      <c r="D72" s="182" t="s">
        <v>502</v>
      </c>
      <c r="E72" s="181"/>
      <c r="F72" s="116">
        <v>12.3</v>
      </c>
      <c r="G72" s="181">
        <v>12.3</v>
      </c>
      <c r="H72" s="143"/>
    </row>
    <row r="73" spans="1:8" ht="19.5" thickBot="1" x14ac:dyDescent="0.3">
      <c r="A73" s="267"/>
      <c r="B73" s="268"/>
      <c r="C73" s="254"/>
      <c r="D73" s="182" t="s">
        <v>488</v>
      </c>
      <c r="E73" s="181"/>
      <c r="F73" s="116">
        <v>13</v>
      </c>
      <c r="G73" s="181">
        <v>13</v>
      </c>
      <c r="H73" s="143"/>
    </row>
    <row r="74" spans="1:8" ht="14.25" customHeight="1" thickBot="1" x14ac:dyDescent="0.3">
      <c r="A74" s="265" t="s">
        <v>489</v>
      </c>
      <c r="B74" s="266"/>
      <c r="C74" s="264" t="s">
        <v>441</v>
      </c>
      <c r="D74" s="264" t="s">
        <v>484</v>
      </c>
      <c r="E74" s="333">
        <v>11.5</v>
      </c>
      <c r="F74" s="335">
        <v>11</v>
      </c>
      <c r="G74" s="333">
        <v>11.5</v>
      </c>
      <c r="H74" s="143"/>
    </row>
    <row r="75" spans="1:8" ht="12.75" customHeight="1" thickBot="1" x14ac:dyDescent="0.3">
      <c r="A75" s="267"/>
      <c r="B75" s="268"/>
      <c r="C75" s="254"/>
      <c r="D75" s="254"/>
      <c r="E75" s="334"/>
      <c r="F75" s="336"/>
      <c r="G75" s="334"/>
      <c r="H75" s="143"/>
    </row>
    <row r="76" spans="1:8" ht="19.5" thickBot="1" x14ac:dyDescent="0.3">
      <c r="A76" s="325" t="s">
        <v>487</v>
      </c>
      <c r="B76" s="325"/>
      <c r="C76" s="136" t="s">
        <v>429</v>
      </c>
      <c r="D76" s="168" t="s">
        <v>484</v>
      </c>
      <c r="E76" s="135">
        <v>11.5</v>
      </c>
      <c r="F76" s="115">
        <v>10</v>
      </c>
      <c r="G76" s="135">
        <v>10</v>
      </c>
      <c r="H76" s="143"/>
    </row>
    <row r="77" spans="1:8" ht="16.5" thickBot="1" x14ac:dyDescent="0.3">
      <c r="A77" s="312" t="s">
        <v>485</v>
      </c>
      <c r="B77" s="312"/>
      <c r="C77" s="108" t="s">
        <v>529</v>
      </c>
      <c r="D77" s="224" t="s">
        <v>484</v>
      </c>
      <c r="E77" s="109">
        <v>11</v>
      </c>
      <c r="F77" s="109">
        <v>10</v>
      </c>
      <c r="G77" s="109">
        <v>10.9</v>
      </c>
      <c r="H77" s="143"/>
    </row>
    <row r="78" spans="1:8" ht="16.5" customHeight="1" x14ac:dyDescent="0.25">
      <c r="A78" s="247" t="s">
        <v>491</v>
      </c>
      <c r="B78" s="248"/>
      <c r="C78" s="293" t="s">
        <v>492</v>
      </c>
      <c r="D78" s="253"/>
      <c r="E78" s="295" t="s">
        <v>526</v>
      </c>
      <c r="F78" s="287">
        <v>8</v>
      </c>
      <c r="G78" s="289" t="s">
        <v>2</v>
      </c>
      <c r="H78" s="291"/>
    </row>
    <row r="79" spans="1:8" ht="12.75" customHeight="1" thickBot="1" x14ac:dyDescent="0.3">
      <c r="A79" s="249"/>
      <c r="B79" s="250"/>
      <c r="C79" s="294"/>
      <c r="D79" s="254"/>
      <c r="E79" s="296"/>
      <c r="F79" s="288"/>
      <c r="G79" s="290"/>
      <c r="H79" s="292"/>
    </row>
    <row r="80" spans="1:8" ht="27.75" customHeight="1" thickBot="1" x14ac:dyDescent="0.3">
      <c r="A80" s="249"/>
      <c r="B80" s="250"/>
      <c r="C80" s="136" t="s">
        <v>493</v>
      </c>
      <c r="D80" s="168"/>
      <c r="E80" s="135" t="s">
        <v>2</v>
      </c>
      <c r="F80" s="116">
        <v>27.3</v>
      </c>
      <c r="G80" s="107">
        <v>27.3</v>
      </c>
      <c r="H80" s="1"/>
    </row>
    <row r="81" spans="1:8" ht="27" customHeight="1" thickBot="1" x14ac:dyDescent="0.3">
      <c r="A81" s="251"/>
      <c r="B81" s="252"/>
      <c r="C81" s="144" t="s">
        <v>494</v>
      </c>
      <c r="D81" s="144"/>
      <c r="E81" s="145" t="s">
        <v>2</v>
      </c>
      <c r="F81" s="146">
        <v>19</v>
      </c>
      <c r="G81" s="147">
        <v>19</v>
      </c>
      <c r="H81" s="143"/>
    </row>
    <row r="82" spans="1:8" ht="2.25" customHeight="1" x14ac:dyDescent="0.25"/>
    <row r="83" spans="1:8" ht="18.75" x14ac:dyDescent="0.3">
      <c r="B83" s="246" t="s">
        <v>533</v>
      </c>
      <c r="C83" s="246"/>
      <c r="D83" s="246"/>
      <c r="E83" s="246"/>
      <c r="F83" s="246"/>
    </row>
    <row r="84" spans="1:8" ht="3" customHeight="1" x14ac:dyDescent="0.25"/>
    <row r="85" spans="1:8" ht="18.75" x14ac:dyDescent="0.3">
      <c r="B85" s="337" t="s">
        <v>523</v>
      </c>
      <c r="C85" s="337"/>
      <c r="D85" s="337"/>
      <c r="E85" s="337"/>
      <c r="F85" s="337"/>
      <c r="G85" s="337"/>
    </row>
  </sheetData>
  <mergeCells count="75">
    <mergeCell ref="B85:G85"/>
    <mergeCell ref="A33:B34"/>
    <mergeCell ref="A57:B57"/>
    <mergeCell ref="C50:C58"/>
    <mergeCell ref="A72:B73"/>
    <mergeCell ref="C72:C73"/>
    <mergeCell ref="A47:B47"/>
    <mergeCell ref="A48:B48"/>
    <mergeCell ref="B35:B36"/>
    <mergeCell ref="B37:B38"/>
    <mergeCell ref="B39:B40"/>
    <mergeCell ref="A35:A40"/>
    <mergeCell ref="B41:B42"/>
    <mergeCell ref="B43:B44"/>
    <mergeCell ref="A41:A45"/>
    <mergeCell ref="A46:G46"/>
    <mergeCell ref="A51:B51"/>
    <mergeCell ref="A53:B53"/>
    <mergeCell ref="A54:B54"/>
    <mergeCell ref="A55:B55"/>
    <mergeCell ref="A56:B56"/>
    <mergeCell ref="A52:B52"/>
    <mergeCell ref="A77:B77"/>
    <mergeCell ref="A58:B58"/>
    <mergeCell ref="A65:B66"/>
    <mergeCell ref="A67:B68"/>
    <mergeCell ref="A69:H69"/>
    <mergeCell ref="A70:B70"/>
    <mergeCell ref="A76:B76"/>
    <mergeCell ref="A71:B71"/>
    <mergeCell ref="A59:A63"/>
    <mergeCell ref="C59:C63"/>
    <mergeCell ref="D74:D75"/>
    <mergeCell ref="E74:E75"/>
    <mergeCell ref="F74:F75"/>
    <mergeCell ref="G74:G75"/>
    <mergeCell ref="A11:B11"/>
    <mergeCell ref="A16:A18"/>
    <mergeCell ref="A19:A21"/>
    <mergeCell ref="A22:A24"/>
    <mergeCell ref="D2:D3"/>
    <mergeCell ref="A5:G5"/>
    <mergeCell ref="A7:G7"/>
    <mergeCell ref="A1:H1"/>
    <mergeCell ref="A12:A14"/>
    <mergeCell ref="F78:F79"/>
    <mergeCell ref="G78:G79"/>
    <mergeCell ref="H78:H79"/>
    <mergeCell ref="C78:C79"/>
    <mergeCell ref="E78:E79"/>
    <mergeCell ref="A64:H64"/>
    <mergeCell ref="C19:C20"/>
    <mergeCell ref="C16:C17"/>
    <mergeCell ref="E2:E3"/>
    <mergeCell ref="H2:H3"/>
    <mergeCell ref="A25:A27"/>
    <mergeCell ref="A31:B32"/>
    <mergeCell ref="A29:B30"/>
    <mergeCell ref="C47:C48"/>
    <mergeCell ref="B83:F83"/>
    <mergeCell ref="A78:B81"/>
    <mergeCell ref="D78:D79"/>
    <mergeCell ref="A49:G49"/>
    <mergeCell ref="A2:C3"/>
    <mergeCell ref="C74:C75"/>
    <mergeCell ref="A74:B75"/>
    <mergeCell ref="A28:G28"/>
    <mergeCell ref="C25:C27"/>
    <mergeCell ref="C22:C24"/>
    <mergeCell ref="A15:G15"/>
    <mergeCell ref="F2:G2"/>
    <mergeCell ref="A50:B50"/>
    <mergeCell ref="C12:C14"/>
    <mergeCell ref="A8:B9"/>
    <mergeCell ref="A10:B10"/>
  </mergeCells>
  <pageMargins left="0.23622047244094491" right="0.23622047244094491" top="0" bottom="0" header="0.31496062992125984" footer="0.31496062992125984"/>
  <pageSetup paperSize="9" scale="89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25" workbookViewId="0">
      <selection activeCell="G11" sqref="G11"/>
    </sheetView>
  </sheetViews>
  <sheetFormatPr defaultColWidth="8.85546875" defaultRowHeight="15" x14ac:dyDescent="0.25"/>
  <cols>
    <col min="1" max="1" width="20.42578125" customWidth="1"/>
    <col min="2" max="2" width="22.7109375" customWidth="1"/>
    <col min="3" max="3" width="11.42578125" customWidth="1"/>
    <col min="4" max="4" width="12.7109375" customWidth="1"/>
    <col min="5" max="5" width="12.140625" customWidth="1"/>
  </cols>
  <sheetData>
    <row r="1" spans="1:5" ht="51" customHeight="1" thickBot="1" x14ac:dyDescent="0.3">
      <c r="B1" s="354" t="s">
        <v>427</v>
      </c>
      <c r="C1" s="355"/>
      <c r="D1" s="355"/>
      <c r="E1" s="355"/>
    </row>
    <row r="2" spans="1:5" ht="25.5" customHeight="1" thickTop="1" thickBot="1" x14ac:dyDescent="0.3">
      <c r="B2" s="356" t="s">
        <v>31</v>
      </c>
      <c r="C2" s="356"/>
      <c r="D2" s="356"/>
      <c r="E2" s="356"/>
    </row>
    <row r="3" spans="1:5" ht="21.75" thickBot="1" x14ac:dyDescent="0.3">
      <c r="A3" s="5" t="s">
        <v>0</v>
      </c>
      <c r="B3" s="357" t="s">
        <v>1</v>
      </c>
      <c r="C3" s="358"/>
      <c r="D3" s="8" t="s">
        <v>392</v>
      </c>
      <c r="E3" s="8" t="s">
        <v>30</v>
      </c>
    </row>
    <row r="4" spans="1:5" ht="16.5" thickBot="1" x14ac:dyDescent="0.3">
      <c r="A4" s="7" t="s">
        <v>3</v>
      </c>
      <c r="B4" s="349" t="s">
        <v>4</v>
      </c>
      <c r="C4" s="350"/>
      <c r="D4" s="6">
        <v>2100</v>
      </c>
      <c r="E4" s="105">
        <v>2100</v>
      </c>
    </row>
    <row r="5" spans="1:5" ht="16.5" thickBot="1" x14ac:dyDescent="0.3">
      <c r="A5" s="7" t="s">
        <v>5</v>
      </c>
      <c r="B5" s="349" t="s">
        <v>6</v>
      </c>
      <c r="C5" s="350"/>
      <c r="D5" s="6">
        <v>3000</v>
      </c>
      <c r="E5" s="105">
        <v>3100</v>
      </c>
    </row>
    <row r="6" spans="1:5" ht="16.5" thickBot="1" x14ac:dyDescent="0.3">
      <c r="A6" s="7" t="s">
        <v>7</v>
      </c>
      <c r="B6" s="349" t="s">
        <v>8</v>
      </c>
      <c r="C6" s="350"/>
      <c r="D6" s="6">
        <v>5300</v>
      </c>
      <c r="E6" s="105">
        <v>5400</v>
      </c>
    </row>
    <row r="7" spans="1:5" ht="16.5" thickBot="1" x14ac:dyDescent="0.3">
      <c r="A7" s="7" t="s">
        <v>9</v>
      </c>
      <c r="B7" s="349" t="s">
        <v>10</v>
      </c>
      <c r="C7" s="350"/>
      <c r="D7" s="6">
        <v>1500</v>
      </c>
      <c r="E7" s="105">
        <v>1500</v>
      </c>
    </row>
    <row r="8" spans="1:5" ht="16.5" thickBot="1" x14ac:dyDescent="0.3">
      <c r="A8" s="7" t="s">
        <v>11</v>
      </c>
      <c r="B8" s="349" t="s">
        <v>12</v>
      </c>
      <c r="C8" s="350"/>
      <c r="D8" s="6">
        <v>2950</v>
      </c>
      <c r="E8" s="105">
        <v>2950</v>
      </c>
    </row>
    <row r="9" spans="1:5" ht="16.5" thickBot="1" x14ac:dyDescent="0.3">
      <c r="A9" s="7" t="s">
        <v>13</v>
      </c>
      <c r="B9" s="349" t="s">
        <v>14</v>
      </c>
      <c r="C9" s="350"/>
      <c r="D9" s="6">
        <v>5300</v>
      </c>
      <c r="E9" s="105">
        <v>5300</v>
      </c>
    </row>
    <row r="10" spans="1:5" ht="16.5" thickBot="1" x14ac:dyDescent="0.3">
      <c r="A10" s="7" t="s">
        <v>15</v>
      </c>
      <c r="B10" s="349" t="s">
        <v>16</v>
      </c>
      <c r="C10" s="350"/>
      <c r="D10" s="6">
        <v>2300</v>
      </c>
      <c r="E10" s="105">
        <v>4300</v>
      </c>
    </row>
    <row r="11" spans="1:5" ht="16.5" thickBot="1" x14ac:dyDescent="0.3">
      <c r="A11" s="7" t="s">
        <v>17</v>
      </c>
      <c r="B11" s="349" t="s">
        <v>18</v>
      </c>
      <c r="C11" s="350"/>
      <c r="D11" s="6">
        <v>4000</v>
      </c>
      <c r="E11" s="105">
        <v>4400</v>
      </c>
    </row>
    <row r="12" spans="1:5" ht="16.5" thickBot="1" x14ac:dyDescent="0.3">
      <c r="A12" s="10" t="s">
        <v>19</v>
      </c>
      <c r="B12" s="349" t="s">
        <v>20</v>
      </c>
      <c r="C12" s="350"/>
      <c r="D12" s="9">
        <v>5300</v>
      </c>
      <c r="E12" s="104">
        <v>5300</v>
      </c>
    </row>
    <row r="13" spans="1:5" ht="18" customHeight="1" thickBot="1" x14ac:dyDescent="0.3">
      <c r="A13" s="351" t="s">
        <v>21</v>
      </c>
      <c r="B13" s="352"/>
      <c r="C13" s="352"/>
      <c r="D13" s="352"/>
      <c r="E13" s="353"/>
    </row>
    <row r="14" spans="1:5" ht="16.5" thickBot="1" x14ac:dyDescent="0.3">
      <c r="A14" s="7" t="s">
        <v>22</v>
      </c>
      <c r="B14" s="349" t="s">
        <v>23</v>
      </c>
      <c r="C14" s="350"/>
      <c r="D14" s="6">
        <v>1400</v>
      </c>
      <c r="E14" s="6">
        <v>1400</v>
      </c>
    </row>
    <row r="15" spans="1:5" ht="16.5" thickBot="1" x14ac:dyDescent="0.3">
      <c r="A15" s="7" t="s">
        <v>24</v>
      </c>
      <c r="B15" s="349" t="s">
        <v>25</v>
      </c>
      <c r="C15" s="350"/>
      <c r="D15" s="6">
        <v>800</v>
      </c>
      <c r="E15" s="6">
        <v>800</v>
      </c>
    </row>
    <row r="16" spans="1:5" ht="16.5" thickBot="1" x14ac:dyDescent="0.3">
      <c r="A16" s="7" t="s">
        <v>26</v>
      </c>
      <c r="B16" s="349" t="s">
        <v>27</v>
      </c>
      <c r="C16" s="350"/>
      <c r="D16" s="6">
        <v>650</v>
      </c>
      <c r="E16" s="6">
        <v>650</v>
      </c>
    </row>
    <row r="17" spans="1:5" ht="16.5" thickBot="1" x14ac:dyDescent="0.3">
      <c r="A17" s="7" t="s">
        <v>28</v>
      </c>
      <c r="B17" s="349" t="s">
        <v>29</v>
      </c>
      <c r="C17" s="350"/>
      <c r="D17" s="6">
        <v>550</v>
      </c>
      <c r="E17" s="6">
        <v>550</v>
      </c>
    </row>
    <row r="18" spans="1:5" ht="9.75" customHeight="1" x14ac:dyDescent="0.25"/>
    <row r="19" spans="1:5" ht="37.5" customHeight="1" thickBot="1" x14ac:dyDescent="0.3">
      <c r="B19" s="348" t="s">
        <v>60</v>
      </c>
      <c r="C19" s="348"/>
      <c r="D19" s="348"/>
      <c r="E19" s="348"/>
    </row>
    <row r="20" spans="1:5" ht="24.75" thickBot="1" x14ac:dyDescent="0.3">
      <c r="A20" s="12" t="s">
        <v>32</v>
      </c>
      <c r="B20" s="13" t="s">
        <v>33</v>
      </c>
      <c r="C20" s="13" t="s">
        <v>34</v>
      </c>
      <c r="D20" s="11" t="s">
        <v>35</v>
      </c>
      <c r="E20" s="11" t="s">
        <v>36</v>
      </c>
    </row>
    <row r="21" spans="1:5" ht="16.5" thickBot="1" x14ac:dyDescent="0.3">
      <c r="A21" s="14" t="s">
        <v>37</v>
      </c>
      <c r="B21" s="15" t="s">
        <v>38</v>
      </c>
      <c r="C21" s="15">
        <v>1.96</v>
      </c>
      <c r="D21" s="6">
        <v>2640</v>
      </c>
      <c r="E21" s="6">
        <v>2500</v>
      </c>
    </row>
    <row r="22" spans="1:5" ht="16.5" thickBot="1" x14ac:dyDescent="0.3">
      <c r="A22" s="14" t="s">
        <v>39</v>
      </c>
      <c r="B22" s="15" t="s">
        <v>40</v>
      </c>
      <c r="C22" s="15">
        <v>1.63</v>
      </c>
      <c r="D22" s="6">
        <v>2200</v>
      </c>
      <c r="E22" s="6">
        <v>2050</v>
      </c>
    </row>
    <row r="23" spans="1:5" ht="16.5" thickBot="1" x14ac:dyDescent="0.3">
      <c r="A23" s="14" t="s">
        <v>41</v>
      </c>
      <c r="B23" s="15" t="s">
        <v>42</v>
      </c>
      <c r="C23" s="15">
        <v>1.3</v>
      </c>
      <c r="D23" s="6">
        <v>1800</v>
      </c>
      <c r="E23" s="6">
        <v>1650</v>
      </c>
    </row>
    <row r="24" spans="1:5" ht="16.5" thickBot="1" x14ac:dyDescent="0.3">
      <c r="A24" s="14" t="s">
        <v>43</v>
      </c>
      <c r="B24" s="15" t="s">
        <v>44</v>
      </c>
      <c r="C24" s="15">
        <v>0.97</v>
      </c>
      <c r="D24" s="6">
        <v>1400</v>
      </c>
      <c r="E24" s="6">
        <v>1250</v>
      </c>
    </row>
    <row r="25" spans="1:5" ht="17.25" customHeight="1" thickBot="1" x14ac:dyDescent="0.3">
      <c r="A25" s="14" t="s">
        <v>45</v>
      </c>
      <c r="B25" s="15" t="s">
        <v>46</v>
      </c>
      <c r="C25" s="15">
        <v>0.96</v>
      </c>
      <c r="D25" s="6">
        <v>1400</v>
      </c>
      <c r="E25" s="6">
        <v>1250</v>
      </c>
    </row>
    <row r="26" spans="1:5" ht="16.5" thickBot="1" x14ac:dyDescent="0.3">
      <c r="A26" s="14" t="s">
        <v>47</v>
      </c>
      <c r="B26" s="15" t="s">
        <v>48</v>
      </c>
      <c r="C26" s="15">
        <v>0.79</v>
      </c>
      <c r="D26" s="6">
        <v>1200</v>
      </c>
      <c r="E26" s="6">
        <v>1030</v>
      </c>
    </row>
    <row r="27" spans="1:5" ht="16.5" thickBot="1" x14ac:dyDescent="0.3">
      <c r="A27" s="14" t="s">
        <v>337</v>
      </c>
      <c r="B27" s="15" t="s">
        <v>49</v>
      </c>
      <c r="C27" s="15">
        <v>0.64</v>
      </c>
      <c r="D27" s="6">
        <v>940</v>
      </c>
      <c r="E27" s="6">
        <v>830</v>
      </c>
    </row>
    <row r="28" spans="1:5" ht="16.5" thickBot="1" x14ac:dyDescent="0.3">
      <c r="A28" s="14" t="s">
        <v>50</v>
      </c>
      <c r="B28" s="15" t="s">
        <v>51</v>
      </c>
      <c r="C28" s="15">
        <v>0.49</v>
      </c>
      <c r="D28" s="6">
        <v>750</v>
      </c>
      <c r="E28" s="6">
        <v>620</v>
      </c>
    </row>
    <row r="29" spans="1:5" ht="16.5" thickBot="1" x14ac:dyDescent="0.3">
      <c r="A29" s="14" t="s">
        <v>52</v>
      </c>
      <c r="B29" s="15" t="s">
        <v>53</v>
      </c>
      <c r="C29" s="15">
        <v>0.7</v>
      </c>
      <c r="D29" s="6">
        <v>1100</v>
      </c>
      <c r="E29" s="6">
        <v>940</v>
      </c>
    </row>
    <row r="30" spans="1:5" ht="16.5" thickBot="1" x14ac:dyDescent="0.3">
      <c r="A30" s="14" t="s">
        <v>54</v>
      </c>
      <c r="B30" s="15" t="s">
        <v>55</v>
      </c>
      <c r="C30" s="15">
        <v>0.59</v>
      </c>
      <c r="D30" s="6">
        <v>900</v>
      </c>
      <c r="E30" s="6">
        <v>770</v>
      </c>
    </row>
    <row r="31" spans="1:5" ht="16.5" thickBot="1" x14ac:dyDescent="0.3">
      <c r="A31" s="14" t="s">
        <v>56</v>
      </c>
      <c r="B31" s="15" t="s">
        <v>57</v>
      </c>
      <c r="C31" s="15">
        <v>0.47</v>
      </c>
      <c r="D31" s="6">
        <v>750</v>
      </c>
      <c r="E31" s="6">
        <v>620</v>
      </c>
    </row>
    <row r="32" spans="1:5" ht="16.5" thickBot="1" x14ac:dyDescent="0.3">
      <c r="A32" s="14" t="s">
        <v>58</v>
      </c>
      <c r="B32" s="15" t="s">
        <v>59</v>
      </c>
      <c r="C32" s="15">
        <v>0.35</v>
      </c>
      <c r="D32" s="6">
        <v>550</v>
      </c>
      <c r="E32" s="6">
        <v>460</v>
      </c>
    </row>
    <row r="34" spans="1:5" ht="27" customHeight="1" thickBot="1" x14ac:dyDescent="0.3">
      <c r="B34" s="348" t="s">
        <v>73</v>
      </c>
      <c r="C34" s="348"/>
      <c r="D34" s="348"/>
      <c r="E34" s="348"/>
    </row>
    <row r="35" spans="1:5" ht="26.25" thickBot="1" x14ac:dyDescent="0.3">
      <c r="A35" s="16" t="s">
        <v>61</v>
      </c>
      <c r="B35" s="102" t="s">
        <v>393</v>
      </c>
      <c r="C35" s="16" t="s">
        <v>62</v>
      </c>
      <c r="D35" s="103" t="s">
        <v>35</v>
      </c>
      <c r="E35" s="103" t="s">
        <v>36</v>
      </c>
    </row>
    <row r="36" spans="1:5" ht="15.75" thickBot="1" x14ac:dyDescent="0.3">
      <c r="A36" s="17" t="s">
        <v>63</v>
      </c>
      <c r="B36" s="106" t="s">
        <v>68</v>
      </c>
      <c r="C36" s="18">
        <v>40</v>
      </c>
      <c r="D36" s="19">
        <v>170</v>
      </c>
      <c r="E36" s="19">
        <v>120</v>
      </c>
    </row>
    <row r="37" spans="1:5" ht="15.75" thickBot="1" x14ac:dyDescent="0.3">
      <c r="A37" s="17" t="s">
        <v>64</v>
      </c>
      <c r="B37" s="106" t="s">
        <v>69</v>
      </c>
      <c r="C37" s="18">
        <v>100</v>
      </c>
      <c r="D37" s="19">
        <v>350</v>
      </c>
      <c r="E37" s="19">
        <v>330</v>
      </c>
    </row>
    <row r="38" spans="1:5" ht="15.75" thickBot="1" x14ac:dyDescent="0.3">
      <c r="A38" s="17" t="s">
        <v>65</v>
      </c>
      <c r="B38" s="106" t="s">
        <v>70</v>
      </c>
      <c r="C38" s="18">
        <v>195</v>
      </c>
      <c r="D38" s="19" t="s">
        <v>2</v>
      </c>
      <c r="E38" s="19" t="s">
        <v>2</v>
      </c>
    </row>
    <row r="39" spans="1:5" ht="15.75" thickBot="1" x14ac:dyDescent="0.3">
      <c r="A39" s="17" t="s">
        <v>66</v>
      </c>
      <c r="B39" s="106" t="s">
        <v>72</v>
      </c>
      <c r="C39" s="18">
        <v>320</v>
      </c>
      <c r="D39" s="19">
        <v>1200</v>
      </c>
      <c r="E39" s="19">
        <v>1150</v>
      </c>
    </row>
    <row r="40" spans="1:5" ht="15.75" thickBot="1" x14ac:dyDescent="0.3">
      <c r="A40" s="17" t="s">
        <v>67</v>
      </c>
      <c r="B40" s="106" t="s">
        <v>71</v>
      </c>
      <c r="C40" s="18">
        <v>456</v>
      </c>
      <c r="D40" s="19" t="s">
        <v>2</v>
      </c>
      <c r="E40" s="19" t="s">
        <v>2</v>
      </c>
    </row>
  </sheetData>
  <mergeCells count="19">
    <mergeCell ref="B1:E1"/>
    <mergeCell ref="B2:E2"/>
    <mergeCell ref="B9:C9"/>
    <mergeCell ref="B10:C10"/>
    <mergeCell ref="B11:C11"/>
    <mergeCell ref="B3:C3"/>
    <mergeCell ref="B4:C4"/>
    <mergeCell ref="B5:C5"/>
    <mergeCell ref="B6:C6"/>
    <mergeCell ref="B7:C7"/>
    <mergeCell ref="B8:C8"/>
    <mergeCell ref="B34:E34"/>
    <mergeCell ref="B12:C12"/>
    <mergeCell ref="B14:C14"/>
    <mergeCell ref="B15:C15"/>
    <mergeCell ref="A13:E13"/>
    <mergeCell ref="B19:E19"/>
    <mergeCell ref="B16:C16"/>
    <mergeCell ref="B17:C17"/>
  </mergeCells>
  <pageMargins left="0.7" right="0.7" top="0.75" bottom="0.75" header="0.3" footer="0.3"/>
  <pageSetup paperSize="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22" workbookViewId="0">
      <selection activeCell="O14" sqref="O14"/>
    </sheetView>
  </sheetViews>
  <sheetFormatPr defaultColWidth="8.85546875" defaultRowHeight="15" x14ac:dyDescent="0.25"/>
  <cols>
    <col min="1" max="1" width="15.28515625" bestFit="1" customWidth="1"/>
    <col min="2" max="2" width="10.42578125" customWidth="1"/>
    <col min="3" max="4" width="11.42578125" customWidth="1"/>
    <col min="5" max="5" width="12" customWidth="1"/>
    <col min="6" max="6" width="11.5703125" customWidth="1"/>
    <col min="7" max="7" width="10" customWidth="1"/>
  </cols>
  <sheetData>
    <row r="1" spans="1:7" ht="45.75" customHeight="1" thickBot="1" x14ac:dyDescent="0.3">
      <c r="C1" s="354" t="s">
        <v>428</v>
      </c>
      <c r="D1" s="354"/>
      <c r="E1" s="354"/>
      <c r="F1" s="354"/>
      <c r="G1" s="354"/>
    </row>
    <row r="2" spans="1:7" ht="27" customHeight="1" thickTop="1" thickBot="1" x14ac:dyDescent="0.3">
      <c r="C2" s="366" t="s">
        <v>126</v>
      </c>
      <c r="D2" s="366"/>
      <c r="E2" s="366"/>
      <c r="F2" s="366"/>
      <c r="G2" s="366"/>
    </row>
    <row r="3" spans="1:7" ht="14.25" customHeight="1" thickBot="1" x14ac:dyDescent="0.3">
      <c r="A3" s="360" t="s">
        <v>61</v>
      </c>
      <c r="B3" s="28" t="s">
        <v>116</v>
      </c>
      <c r="C3" s="28" t="s">
        <v>122</v>
      </c>
      <c r="D3" s="28" t="s">
        <v>123</v>
      </c>
      <c r="E3" s="360" t="s">
        <v>62</v>
      </c>
      <c r="F3" s="360" t="s">
        <v>120</v>
      </c>
      <c r="G3" s="360" t="s">
        <v>121</v>
      </c>
    </row>
    <row r="4" spans="1:7" ht="23.25" customHeight="1" thickBot="1" x14ac:dyDescent="0.3">
      <c r="A4" s="361"/>
      <c r="B4" s="28" t="s">
        <v>117</v>
      </c>
      <c r="C4" s="28" t="s">
        <v>118</v>
      </c>
      <c r="D4" s="28" t="s">
        <v>119</v>
      </c>
      <c r="E4" s="361"/>
      <c r="F4" s="361"/>
      <c r="G4" s="361"/>
    </row>
    <row r="5" spans="1:7" ht="15.75" thickBot="1" x14ac:dyDescent="0.3">
      <c r="A5" s="25" t="s">
        <v>74</v>
      </c>
      <c r="B5" s="18">
        <v>100</v>
      </c>
      <c r="C5" s="18">
        <v>6.5</v>
      </c>
      <c r="D5" s="18">
        <v>12</v>
      </c>
      <c r="E5" s="18">
        <v>20</v>
      </c>
      <c r="F5" s="20">
        <v>198</v>
      </c>
      <c r="G5" s="20">
        <v>178</v>
      </c>
    </row>
    <row r="6" spans="1:7" ht="16.5" customHeight="1" thickBot="1" x14ac:dyDescent="0.3">
      <c r="A6" s="25" t="s">
        <v>75</v>
      </c>
      <c r="B6" s="18">
        <v>129</v>
      </c>
      <c r="C6" s="18">
        <v>14</v>
      </c>
      <c r="D6" s="18">
        <v>12</v>
      </c>
      <c r="E6" s="18">
        <v>52</v>
      </c>
      <c r="F6" s="20">
        <v>230</v>
      </c>
      <c r="G6" s="20">
        <v>209</v>
      </c>
    </row>
    <row r="7" spans="1:7" ht="16.5" customHeight="1" thickBot="1" x14ac:dyDescent="0.3">
      <c r="A7" s="25" t="s">
        <v>76</v>
      </c>
      <c r="B7" s="18">
        <v>155</v>
      </c>
      <c r="C7" s="18">
        <v>14</v>
      </c>
      <c r="D7" s="18">
        <v>12</v>
      </c>
      <c r="E7" s="18">
        <v>60</v>
      </c>
      <c r="F7" s="20">
        <v>270</v>
      </c>
      <c r="G7" s="20">
        <v>246</v>
      </c>
    </row>
    <row r="8" spans="1:7" ht="15.75" thickBot="1" x14ac:dyDescent="0.3">
      <c r="A8" s="25" t="s">
        <v>77</v>
      </c>
      <c r="B8" s="18">
        <v>194</v>
      </c>
      <c r="C8" s="18">
        <v>14</v>
      </c>
      <c r="D8" s="18">
        <v>12</v>
      </c>
      <c r="E8" s="18">
        <v>81</v>
      </c>
      <c r="F8" s="20">
        <v>370</v>
      </c>
      <c r="G8" s="20">
        <v>334</v>
      </c>
    </row>
    <row r="9" spans="1:7" ht="15.75" thickBot="1" x14ac:dyDescent="0.3">
      <c r="A9" s="25" t="s">
        <v>78</v>
      </c>
      <c r="B9" s="18">
        <v>220</v>
      </c>
      <c r="C9" s="18">
        <v>14</v>
      </c>
      <c r="D9" s="18">
        <v>12</v>
      </c>
      <c r="E9" s="18">
        <v>92</v>
      </c>
      <c r="F9" s="20">
        <v>430</v>
      </c>
      <c r="G9" s="20">
        <v>389</v>
      </c>
    </row>
    <row r="10" spans="1:7" ht="15.75" thickBot="1" x14ac:dyDescent="0.3">
      <c r="A10" s="25" t="s">
        <v>79</v>
      </c>
      <c r="B10" s="18">
        <v>246</v>
      </c>
      <c r="C10" s="18">
        <v>14</v>
      </c>
      <c r="D10" s="18">
        <v>12</v>
      </c>
      <c r="E10" s="18">
        <v>103</v>
      </c>
      <c r="F10" s="20">
        <v>510</v>
      </c>
      <c r="G10" s="20">
        <v>464</v>
      </c>
    </row>
    <row r="11" spans="1:7" ht="15.75" thickBot="1" x14ac:dyDescent="0.3">
      <c r="A11" s="25" t="s">
        <v>80</v>
      </c>
      <c r="B11" s="18">
        <v>298</v>
      </c>
      <c r="C11" s="18">
        <v>14</v>
      </c>
      <c r="D11" s="18">
        <v>12</v>
      </c>
      <c r="E11" s="18">
        <v>125</v>
      </c>
      <c r="F11" s="20">
        <v>670</v>
      </c>
      <c r="G11" s="20">
        <v>610</v>
      </c>
    </row>
    <row r="12" spans="1:7" ht="15.75" thickBot="1" x14ac:dyDescent="0.3">
      <c r="A12" s="25" t="s">
        <v>81</v>
      </c>
      <c r="B12" s="18">
        <v>129</v>
      </c>
      <c r="C12" s="18">
        <v>22</v>
      </c>
      <c r="D12" s="18">
        <v>12</v>
      </c>
      <c r="E12" s="18">
        <v>85</v>
      </c>
      <c r="F12" s="20">
        <v>485</v>
      </c>
      <c r="G12" s="20">
        <v>438</v>
      </c>
    </row>
    <row r="13" spans="1:7" ht="15.75" thickBot="1" x14ac:dyDescent="0.3">
      <c r="A13" s="25" t="s">
        <v>82</v>
      </c>
      <c r="B13" s="18">
        <v>155</v>
      </c>
      <c r="C13" s="18">
        <v>22</v>
      </c>
      <c r="D13" s="18">
        <v>12</v>
      </c>
      <c r="E13" s="18">
        <v>102</v>
      </c>
      <c r="F13" s="20">
        <v>615</v>
      </c>
      <c r="G13" s="20">
        <v>559</v>
      </c>
    </row>
    <row r="14" spans="1:7" ht="15.75" thickBot="1" x14ac:dyDescent="0.3">
      <c r="A14" s="25" t="s">
        <v>83</v>
      </c>
      <c r="B14" s="18">
        <v>180</v>
      </c>
      <c r="C14" s="18">
        <v>22</v>
      </c>
      <c r="D14" s="18">
        <v>12</v>
      </c>
      <c r="E14" s="18">
        <v>119</v>
      </c>
      <c r="F14" s="20">
        <v>550</v>
      </c>
      <c r="G14" s="20">
        <v>494</v>
      </c>
    </row>
    <row r="15" spans="1:7" ht="15.75" thickBot="1" x14ac:dyDescent="0.3">
      <c r="A15" s="25" t="s">
        <v>84</v>
      </c>
      <c r="B15" s="18">
        <v>180</v>
      </c>
      <c r="C15" s="18">
        <v>22</v>
      </c>
      <c r="D15" s="18">
        <v>12</v>
      </c>
      <c r="E15" s="18">
        <v>115</v>
      </c>
      <c r="F15" s="20">
        <v>780</v>
      </c>
      <c r="G15" s="20">
        <v>709</v>
      </c>
    </row>
    <row r="16" spans="1:7" ht="15.75" thickBot="1" x14ac:dyDescent="0.3">
      <c r="A16" s="25" t="s">
        <v>85</v>
      </c>
      <c r="B16" s="18">
        <v>207</v>
      </c>
      <c r="C16" s="18">
        <v>22</v>
      </c>
      <c r="D16" s="18">
        <v>12</v>
      </c>
      <c r="E16" s="18">
        <v>137</v>
      </c>
      <c r="F16" s="20">
        <v>700</v>
      </c>
      <c r="G16" s="20">
        <v>640</v>
      </c>
    </row>
    <row r="17" spans="1:7" ht="15.75" thickBot="1" x14ac:dyDescent="0.3">
      <c r="A17" s="25" t="s">
        <v>86</v>
      </c>
      <c r="B17" s="18">
        <v>246</v>
      </c>
      <c r="C17" s="18">
        <v>22</v>
      </c>
      <c r="D17" s="18">
        <v>12</v>
      </c>
      <c r="E17" s="18">
        <v>162</v>
      </c>
      <c r="F17" s="20">
        <v>780</v>
      </c>
      <c r="G17" s="20">
        <v>712</v>
      </c>
    </row>
    <row r="18" spans="1:7" ht="15.75" thickBot="1" x14ac:dyDescent="0.3">
      <c r="A18" s="25" t="s">
        <v>87</v>
      </c>
      <c r="B18" s="18">
        <v>272</v>
      </c>
      <c r="C18" s="18">
        <v>22</v>
      </c>
      <c r="D18" s="18">
        <v>12</v>
      </c>
      <c r="E18" s="18">
        <v>180</v>
      </c>
      <c r="F18" s="20">
        <v>880</v>
      </c>
      <c r="G18" s="20">
        <v>802</v>
      </c>
    </row>
    <row r="19" spans="1:7" ht="15.75" thickBot="1" x14ac:dyDescent="0.3">
      <c r="A19" s="25" t="s">
        <v>88</v>
      </c>
      <c r="B19" s="18">
        <v>298</v>
      </c>
      <c r="C19" s="18">
        <v>22</v>
      </c>
      <c r="D19" s="18">
        <v>12</v>
      </c>
      <c r="E19" s="18">
        <v>200</v>
      </c>
      <c r="F19" s="20">
        <v>920</v>
      </c>
      <c r="G19" s="20">
        <v>835</v>
      </c>
    </row>
    <row r="20" spans="1:7" ht="15.75" thickBot="1" x14ac:dyDescent="0.3">
      <c r="A20" s="25" t="s">
        <v>125</v>
      </c>
      <c r="B20" s="18">
        <v>207</v>
      </c>
      <c r="C20" s="18">
        <v>22</v>
      </c>
      <c r="D20" s="18">
        <v>25</v>
      </c>
      <c r="E20" s="18">
        <v>285</v>
      </c>
      <c r="F20" s="20">
        <v>1340</v>
      </c>
      <c r="G20" s="20">
        <v>1240</v>
      </c>
    </row>
    <row r="21" spans="1:7" ht="15.75" thickBot="1" x14ac:dyDescent="0.3">
      <c r="A21" s="25" t="s">
        <v>89</v>
      </c>
      <c r="B21" s="18">
        <v>246</v>
      </c>
      <c r="C21" s="18">
        <v>22</v>
      </c>
      <c r="D21" s="18">
        <v>25</v>
      </c>
      <c r="E21" s="18">
        <v>338</v>
      </c>
      <c r="F21" s="20">
        <v>1650</v>
      </c>
      <c r="G21" s="20">
        <v>1505</v>
      </c>
    </row>
    <row r="22" spans="1:7" ht="15.75" thickBot="1" x14ac:dyDescent="0.3">
      <c r="A22" s="25" t="s">
        <v>90</v>
      </c>
      <c r="B22" s="18">
        <v>246</v>
      </c>
      <c r="C22" s="18">
        <v>22</v>
      </c>
      <c r="D22" s="18">
        <v>25</v>
      </c>
      <c r="E22" s="18">
        <v>338</v>
      </c>
      <c r="F22" s="20">
        <v>1800</v>
      </c>
      <c r="G22" s="20">
        <v>1680</v>
      </c>
    </row>
    <row r="23" spans="1:7" ht="15.75" thickBot="1" x14ac:dyDescent="0.3">
      <c r="A23" s="25" t="s">
        <v>124</v>
      </c>
      <c r="B23" s="18">
        <v>272</v>
      </c>
      <c r="C23" s="18">
        <v>22</v>
      </c>
      <c r="D23" s="18">
        <v>25</v>
      </c>
      <c r="E23" s="18">
        <v>375</v>
      </c>
      <c r="F23" s="20">
        <v>2200</v>
      </c>
      <c r="G23" s="20">
        <v>2078</v>
      </c>
    </row>
    <row r="24" spans="1:7" ht="15.75" thickBot="1" x14ac:dyDescent="0.3">
      <c r="A24" s="73" t="s">
        <v>91</v>
      </c>
      <c r="B24" s="18">
        <v>272</v>
      </c>
      <c r="C24" s="18">
        <v>22</v>
      </c>
      <c r="D24" s="18">
        <v>25</v>
      </c>
      <c r="E24" s="18">
        <v>375</v>
      </c>
      <c r="F24" s="20">
        <v>2450</v>
      </c>
      <c r="G24" s="20">
        <v>2334</v>
      </c>
    </row>
    <row r="25" spans="1:7" ht="15.75" thickBot="1" x14ac:dyDescent="0.3">
      <c r="A25" s="25" t="s">
        <v>338</v>
      </c>
      <c r="B25" s="18">
        <v>180</v>
      </c>
      <c r="C25" s="18">
        <v>22</v>
      </c>
      <c r="D25" s="18">
        <v>25</v>
      </c>
      <c r="E25" s="18">
        <v>246</v>
      </c>
      <c r="F25" s="20">
        <v>1200</v>
      </c>
      <c r="G25" s="20">
        <v>1098</v>
      </c>
    </row>
    <row r="26" spans="1:7" x14ac:dyDescent="0.25">
      <c r="A26" s="27"/>
    </row>
    <row r="27" spans="1:7" ht="30" customHeight="1" thickBot="1" x14ac:dyDescent="0.3">
      <c r="C27" s="348" t="s">
        <v>127</v>
      </c>
      <c r="D27" s="348"/>
      <c r="E27" s="348"/>
      <c r="F27" s="348"/>
    </row>
    <row r="28" spans="1:7" ht="19.5" customHeight="1" thickBot="1" x14ac:dyDescent="0.3">
      <c r="A28" s="362" t="s">
        <v>61</v>
      </c>
      <c r="B28" s="29" t="s">
        <v>92</v>
      </c>
      <c r="C28" s="29" t="s">
        <v>93</v>
      </c>
      <c r="D28" s="29" t="s">
        <v>94</v>
      </c>
      <c r="E28" s="364" t="s">
        <v>95</v>
      </c>
      <c r="F28" s="364" t="s">
        <v>340</v>
      </c>
    </row>
    <row r="29" spans="1:7" ht="27" customHeight="1" thickBot="1" x14ac:dyDescent="0.3">
      <c r="A29" s="363"/>
      <c r="B29" s="24" t="s">
        <v>96</v>
      </c>
      <c r="C29" s="24" t="s">
        <v>97</v>
      </c>
      <c r="D29" s="24" t="s">
        <v>98</v>
      </c>
      <c r="E29" s="365"/>
      <c r="F29" s="365"/>
    </row>
    <row r="30" spans="1:7" ht="15.75" thickBot="1" x14ac:dyDescent="0.3">
      <c r="A30" s="26" t="s">
        <v>99</v>
      </c>
      <c r="B30" s="21">
        <v>2780</v>
      </c>
      <c r="C30" s="22">
        <v>120</v>
      </c>
      <c r="D30" s="22">
        <v>300</v>
      </c>
      <c r="E30" s="22">
        <v>0.25</v>
      </c>
      <c r="F30" s="23">
        <v>2170</v>
      </c>
    </row>
    <row r="31" spans="1:7" ht="15.75" thickBot="1" x14ac:dyDescent="0.3">
      <c r="A31" s="26" t="s">
        <v>100</v>
      </c>
      <c r="B31" s="21">
        <v>3180</v>
      </c>
      <c r="C31" s="22">
        <v>120</v>
      </c>
      <c r="D31" s="22">
        <v>400</v>
      </c>
      <c r="E31" s="22">
        <v>0.38</v>
      </c>
      <c r="F31" s="23">
        <v>2450</v>
      </c>
    </row>
    <row r="32" spans="1:7" ht="15.75" thickBot="1" x14ac:dyDescent="0.3">
      <c r="A32" s="26" t="s">
        <v>101</v>
      </c>
      <c r="B32" s="21">
        <v>3580</v>
      </c>
      <c r="C32" s="22">
        <v>120</v>
      </c>
      <c r="D32" s="22">
        <v>400</v>
      </c>
      <c r="E32" s="22">
        <v>0.43</v>
      </c>
      <c r="F32" s="23">
        <v>3140</v>
      </c>
    </row>
    <row r="33" spans="1:6" ht="15.75" thickBot="1" x14ac:dyDescent="0.3">
      <c r="A33" s="26" t="s">
        <v>102</v>
      </c>
      <c r="B33" s="21">
        <v>4060</v>
      </c>
      <c r="C33" s="22">
        <v>200</v>
      </c>
      <c r="D33" s="22">
        <v>500</v>
      </c>
      <c r="E33" s="22">
        <v>1</v>
      </c>
      <c r="F33" s="24">
        <v>8295</v>
      </c>
    </row>
    <row r="34" spans="1:6" ht="15.75" thickBot="1" x14ac:dyDescent="0.3">
      <c r="A34" s="26" t="s">
        <v>103</v>
      </c>
      <c r="B34" s="21">
        <v>4200</v>
      </c>
      <c r="C34" s="22">
        <v>200</v>
      </c>
      <c r="D34" s="22">
        <v>500</v>
      </c>
      <c r="E34" s="22">
        <v>1.05</v>
      </c>
      <c r="F34" s="24">
        <v>8700</v>
      </c>
    </row>
    <row r="35" spans="1:6" ht="15.75" thickBot="1" x14ac:dyDescent="0.3">
      <c r="A35" s="26" t="s">
        <v>104</v>
      </c>
      <c r="B35" s="21">
        <v>4400</v>
      </c>
      <c r="C35" s="22" t="s">
        <v>105</v>
      </c>
      <c r="D35" s="22" t="s">
        <v>106</v>
      </c>
      <c r="E35" s="22">
        <v>1.1000000000000001</v>
      </c>
      <c r="F35" s="24">
        <v>9120</v>
      </c>
    </row>
    <row r="36" spans="1:6" ht="15.75" thickBot="1" x14ac:dyDescent="0.3">
      <c r="A36" s="26" t="s">
        <v>107</v>
      </c>
      <c r="B36" s="21">
        <v>4500</v>
      </c>
      <c r="C36" s="22">
        <v>200</v>
      </c>
      <c r="D36" s="22">
        <v>500</v>
      </c>
      <c r="E36" s="22">
        <v>1.1299999999999999</v>
      </c>
      <c r="F36" s="24">
        <v>9330</v>
      </c>
    </row>
    <row r="37" spans="1:6" ht="15.75" thickBot="1" x14ac:dyDescent="0.3">
      <c r="A37" s="26" t="s">
        <v>108</v>
      </c>
      <c r="B37" s="21">
        <v>4580</v>
      </c>
      <c r="C37" s="22">
        <v>200</v>
      </c>
      <c r="D37" s="22">
        <v>500</v>
      </c>
      <c r="E37" s="22">
        <v>1.1499999999999999</v>
      </c>
      <c r="F37" s="24">
        <v>9540</v>
      </c>
    </row>
    <row r="38" spans="1:6" ht="15.75" thickBot="1" x14ac:dyDescent="0.3">
      <c r="A38" s="26" t="s">
        <v>109</v>
      </c>
      <c r="B38" s="21">
        <v>4680</v>
      </c>
      <c r="C38" s="22">
        <v>200</v>
      </c>
      <c r="D38" s="22">
        <v>500</v>
      </c>
      <c r="E38" s="22">
        <v>1.18</v>
      </c>
      <c r="F38" s="24">
        <v>9746</v>
      </c>
    </row>
    <row r="39" spans="1:6" ht="15.75" thickBot="1" x14ac:dyDescent="0.3">
      <c r="A39" s="26" t="s">
        <v>110</v>
      </c>
      <c r="B39" s="21">
        <v>4780</v>
      </c>
      <c r="C39" s="22">
        <v>200</v>
      </c>
      <c r="D39" s="22">
        <v>500</v>
      </c>
      <c r="E39" s="22">
        <v>1.2</v>
      </c>
      <c r="F39" s="24">
        <v>9954</v>
      </c>
    </row>
    <row r="40" spans="1:6" ht="15.75" thickBot="1" x14ac:dyDescent="0.3">
      <c r="A40" s="26" t="s">
        <v>111</v>
      </c>
      <c r="B40" s="21">
        <v>4880</v>
      </c>
      <c r="C40" s="22">
        <v>200</v>
      </c>
      <c r="D40" s="22">
        <v>500</v>
      </c>
      <c r="E40" s="22">
        <v>1.23</v>
      </c>
      <c r="F40" s="24">
        <v>10160</v>
      </c>
    </row>
    <row r="41" spans="1:6" ht="15.75" thickBot="1" x14ac:dyDescent="0.3">
      <c r="A41" s="26" t="s">
        <v>112</v>
      </c>
      <c r="B41" s="21">
        <v>5200</v>
      </c>
      <c r="C41" s="22">
        <v>200</v>
      </c>
      <c r="D41" s="22">
        <v>500</v>
      </c>
      <c r="E41" s="22">
        <v>1.3</v>
      </c>
      <c r="F41" s="24">
        <v>10780</v>
      </c>
    </row>
    <row r="42" spans="1:6" ht="15.75" thickBot="1" x14ac:dyDescent="0.3">
      <c r="A42" s="26" t="s">
        <v>113</v>
      </c>
      <c r="B42" s="21">
        <v>5580</v>
      </c>
      <c r="C42" s="22">
        <v>200</v>
      </c>
      <c r="D42" s="22">
        <v>500</v>
      </c>
      <c r="E42" s="22">
        <v>1.4</v>
      </c>
      <c r="F42" s="24">
        <v>11612</v>
      </c>
    </row>
    <row r="43" spans="1:6" ht="15.75" thickBot="1" x14ac:dyDescent="0.3">
      <c r="A43" s="26" t="s">
        <v>114</v>
      </c>
      <c r="B43" s="21">
        <v>5680</v>
      </c>
      <c r="C43" s="22">
        <v>200</v>
      </c>
      <c r="D43" s="22">
        <v>500</v>
      </c>
      <c r="E43" s="22">
        <v>1.43</v>
      </c>
      <c r="F43" s="24">
        <v>12543</v>
      </c>
    </row>
    <row r="44" spans="1:6" ht="15.75" thickBot="1" x14ac:dyDescent="0.3">
      <c r="A44" s="26" t="s">
        <v>115</v>
      </c>
      <c r="B44" s="21">
        <v>5980</v>
      </c>
      <c r="C44" s="22">
        <v>200</v>
      </c>
      <c r="D44" s="22">
        <v>500</v>
      </c>
      <c r="E44" s="22">
        <v>1.5</v>
      </c>
      <c r="F44" s="24">
        <v>12440</v>
      </c>
    </row>
    <row r="45" spans="1:6" ht="3.75" customHeight="1" x14ac:dyDescent="0.25"/>
    <row r="46" spans="1:6" ht="36.75" customHeight="1" x14ac:dyDescent="0.25">
      <c r="A46" s="359" t="s">
        <v>339</v>
      </c>
      <c r="B46" s="359"/>
      <c r="C46" s="359"/>
      <c r="D46" s="359"/>
      <c r="E46" s="359"/>
      <c r="F46" s="359"/>
    </row>
  </sheetData>
  <mergeCells count="11">
    <mergeCell ref="C1:G1"/>
    <mergeCell ref="C2:G2"/>
    <mergeCell ref="C27:F27"/>
    <mergeCell ref="F28:F29"/>
    <mergeCell ref="E3:E4"/>
    <mergeCell ref="F3:F4"/>
    <mergeCell ref="A46:F46"/>
    <mergeCell ref="A3:A4"/>
    <mergeCell ref="A28:A29"/>
    <mergeCell ref="E28:E29"/>
    <mergeCell ref="G3:G4"/>
  </mergeCells>
  <pageMargins left="0.7" right="0.7" top="0.75" bottom="0.75" header="0.3" footer="0.3"/>
  <pageSetup paperSize="9" scale="93" fitToWidth="0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6"/>
  <sheetViews>
    <sheetView topLeftCell="A31" workbookViewId="0">
      <selection activeCell="J45" sqref="J45"/>
    </sheetView>
  </sheetViews>
  <sheetFormatPr defaultColWidth="8.85546875" defaultRowHeight="15" x14ac:dyDescent="0.25"/>
  <cols>
    <col min="1" max="1" width="28" customWidth="1"/>
    <col min="2" max="2" width="39.42578125" customWidth="1"/>
    <col min="3" max="3" width="11.42578125" customWidth="1"/>
    <col min="5" max="5" width="11.85546875" customWidth="1"/>
  </cols>
  <sheetData>
    <row r="1" spans="1:6" ht="50.25" customHeight="1" thickBot="1" x14ac:dyDescent="0.3">
      <c r="B1" s="373" t="s">
        <v>413</v>
      </c>
      <c r="C1" s="373"/>
      <c r="D1" s="373"/>
      <c r="E1" s="41"/>
      <c r="F1" s="41"/>
    </row>
    <row r="2" spans="1:6" ht="39.75" customHeight="1" thickTop="1" thickBot="1" x14ac:dyDescent="0.3">
      <c r="B2" s="374" t="s">
        <v>155</v>
      </c>
      <c r="C2" s="374"/>
      <c r="F2" t="s">
        <v>341</v>
      </c>
    </row>
    <row r="3" spans="1:6" ht="15.75" thickBot="1" x14ac:dyDescent="0.3">
      <c r="A3" s="30" t="s">
        <v>0</v>
      </c>
      <c r="B3" s="33" t="s">
        <v>1</v>
      </c>
      <c r="C3" s="8" t="s">
        <v>128</v>
      </c>
    </row>
    <row r="4" spans="1:6" ht="15.75" x14ac:dyDescent="0.25">
      <c r="A4" s="38" t="s">
        <v>146</v>
      </c>
      <c r="B4" s="375" t="s">
        <v>147</v>
      </c>
      <c r="C4" s="32">
        <v>1650</v>
      </c>
    </row>
    <row r="5" spans="1:6" ht="15" customHeight="1" thickBot="1" x14ac:dyDescent="0.3">
      <c r="A5" s="35" t="s">
        <v>154</v>
      </c>
      <c r="B5" s="376"/>
      <c r="C5" s="32">
        <v>2100</v>
      </c>
    </row>
    <row r="6" spans="1:6" x14ac:dyDescent="0.25">
      <c r="A6" s="38" t="s">
        <v>149</v>
      </c>
      <c r="B6" s="40" t="s">
        <v>131</v>
      </c>
      <c r="C6" s="378">
        <v>2850</v>
      </c>
    </row>
    <row r="7" spans="1:6" x14ac:dyDescent="0.25">
      <c r="A7" s="35" t="s">
        <v>154</v>
      </c>
      <c r="B7" s="37" t="s">
        <v>132</v>
      </c>
      <c r="C7" s="379"/>
    </row>
    <row r="8" spans="1:6" ht="15.75" thickBot="1" x14ac:dyDescent="0.3">
      <c r="A8" s="36" t="s">
        <v>130</v>
      </c>
      <c r="B8" s="4" t="s">
        <v>129</v>
      </c>
      <c r="C8" s="380"/>
    </row>
    <row r="9" spans="1:6" ht="15.75" x14ac:dyDescent="0.25">
      <c r="A9" s="34" t="s">
        <v>133</v>
      </c>
      <c r="B9" s="375" t="s">
        <v>153</v>
      </c>
      <c r="C9" s="3">
        <v>1550</v>
      </c>
    </row>
    <row r="10" spans="1:6" ht="16.5" thickBot="1" x14ac:dyDescent="0.3">
      <c r="A10" s="35" t="s">
        <v>154</v>
      </c>
      <c r="B10" s="377"/>
      <c r="C10" s="31">
        <v>1800</v>
      </c>
    </row>
    <row r="11" spans="1:6" x14ac:dyDescent="0.25">
      <c r="A11" s="384" t="s">
        <v>148</v>
      </c>
      <c r="B11" s="37" t="s">
        <v>150</v>
      </c>
      <c r="C11" s="39"/>
    </row>
    <row r="12" spans="1:6" ht="16.5" customHeight="1" x14ac:dyDescent="0.25">
      <c r="A12" s="385"/>
      <c r="B12" s="37" t="s">
        <v>151</v>
      </c>
      <c r="C12" s="3">
        <v>490</v>
      </c>
    </row>
    <row r="13" spans="1:6" ht="16.5" customHeight="1" thickBot="1" x14ac:dyDescent="0.3">
      <c r="A13" s="385"/>
      <c r="B13" s="37" t="s">
        <v>152</v>
      </c>
      <c r="C13" s="31">
        <v>575</v>
      </c>
    </row>
    <row r="14" spans="1:6" ht="15.75" x14ac:dyDescent="0.25">
      <c r="A14" s="33" t="s">
        <v>134</v>
      </c>
      <c r="B14" s="375" t="s">
        <v>158</v>
      </c>
      <c r="C14" s="3">
        <v>445</v>
      </c>
    </row>
    <row r="15" spans="1:6" ht="16.5" thickBot="1" x14ac:dyDescent="0.3">
      <c r="A15" s="36" t="s">
        <v>154</v>
      </c>
      <c r="B15" s="376"/>
      <c r="C15" s="31">
        <v>475</v>
      </c>
    </row>
    <row r="16" spans="1:6" ht="15.75" x14ac:dyDescent="0.25">
      <c r="A16" s="33" t="s">
        <v>135</v>
      </c>
      <c r="B16" s="375" t="s">
        <v>159</v>
      </c>
      <c r="C16" s="3">
        <v>2200</v>
      </c>
    </row>
    <row r="17" spans="1:3" ht="16.5" thickBot="1" x14ac:dyDescent="0.3">
      <c r="A17" s="36" t="s">
        <v>154</v>
      </c>
      <c r="B17" s="376"/>
      <c r="C17" s="31">
        <v>2350</v>
      </c>
    </row>
    <row r="18" spans="1:3" ht="15.75" x14ac:dyDescent="0.25">
      <c r="A18" s="33" t="s">
        <v>136</v>
      </c>
      <c r="B18" s="375" t="s">
        <v>137</v>
      </c>
      <c r="C18" s="3">
        <v>2500</v>
      </c>
    </row>
    <row r="19" spans="1:3" ht="16.5" thickBot="1" x14ac:dyDescent="0.3">
      <c r="A19" s="36" t="s">
        <v>154</v>
      </c>
      <c r="B19" s="376"/>
      <c r="C19" s="31">
        <v>2650</v>
      </c>
    </row>
    <row r="20" spans="1:3" ht="15.75" x14ac:dyDescent="0.25">
      <c r="A20" s="34" t="s">
        <v>138</v>
      </c>
      <c r="B20" s="375" t="s">
        <v>139</v>
      </c>
      <c r="C20" s="3">
        <v>2500</v>
      </c>
    </row>
    <row r="21" spans="1:3" ht="16.5" thickBot="1" x14ac:dyDescent="0.3">
      <c r="A21" s="35" t="s">
        <v>154</v>
      </c>
      <c r="B21" s="376"/>
      <c r="C21" s="31">
        <v>2680</v>
      </c>
    </row>
    <row r="22" spans="1:3" ht="15.75" x14ac:dyDescent="0.25">
      <c r="A22" s="33" t="s">
        <v>140</v>
      </c>
      <c r="B22" s="375" t="s">
        <v>156</v>
      </c>
      <c r="C22" s="3">
        <v>2775</v>
      </c>
    </row>
    <row r="23" spans="1:3" ht="16.5" thickBot="1" x14ac:dyDescent="0.3">
      <c r="A23" s="36" t="s">
        <v>154</v>
      </c>
      <c r="B23" s="376"/>
      <c r="C23" s="31">
        <v>2880</v>
      </c>
    </row>
    <row r="24" spans="1:3" ht="15.75" x14ac:dyDescent="0.25">
      <c r="A24" s="33" t="s">
        <v>141</v>
      </c>
      <c r="B24" s="375" t="s">
        <v>157</v>
      </c>
      <c r="C24" s="3">
        <v>54</v>
      </c>
    </row>
    <row r="25" spans="1:3" ht="16.5" thickBot="1" x14ac:dyDescent="0.3">
      <c r="A25" s="36" t="s">
        <v>154</v>
      </c>
      <c r="B25" s="376"/>
      <c r="C25" s="31">
        <v>60</v>
      </c>
    </row>
    <row r="26" spans="1:3" ht="15.75" x14ac:dyDescent="0.25">
      <c r="A26" s="34" t="s">
        <v>142</v>
      </c>
      <c r="B26" s="375" t="s">
        <v>143</v>
      </c>
      <c r="C26" s="3">
        <v>425</v>
      </c>
    </row>
    <row r="27" spans="1:3" ht="16.5" thickBot="1" x14ac:dyDescent="0.3">
      <c r="A27" s="35" t="s">
        <v>154</v>
      </c>
      <c r="B27" s="376"/>
      <c r="C27" s="3">
        <v>450</v>
      </c>
    </row>
    <row r="28" spans="1:3" ht="15.75" x14ac:dyDescent="0.25">
      <c r="A28" s="33" t="s">
        <v>144</v>
      </c>
      <c r="B28" s="375" t="s">
        <v>145</v>
      </c>
      <c r="C28" s="2">
        <v>180</v>
      </c>
    </row>
    <row r="29" spans="1:3" ht="16.5" thickBot="1" x14ac:dyDescent="0.3">
      <c r="A29" s="36" t="s">
        <v>154</v>
      </c>
      <c r="B29" s="377"/>
      <c r="C29" s="31">
        <v>220</v>
      </c>
    </row>
    <row r="31" spans="1:3" ht="30" x14ac:dyDescent="0.25">
      <c r="B31" s="128" t="s">
        <v>434</v>
      </c>
    </row>
    <row r="32" spans="1:3" ht="15.75" x14ac:dyDescent="0.25">
      <c r="A32" s="43" t="s">
        <v>430</v>
      </c>
      <c r="B32" s="43"/>
      <c r="C32" s="126">
        <v>1500</v>
      </c>
    </row>
    <row r="33" spans="1:5" ht="15.75" x14ac:dyDescent="0.25">
      <c r="A33" s="43" t="s">
        <v>431</v>
      </c>
      <c r="B33" s="43"/>
      <c r="C33" s="127">
        <v>1400</v>
      </c>
    </row>
    <row r="34" spans="1:5" ht="15.75" customHeight="1" x14ac:dyDescent="0.25">
      <c r="A34" s="43" t="s">
        <v>432</v>
      </c>
      <c r="B34" s="43"/>
      <c r="C34" s="127">
        <v>1700</v>
      </c>
    </row>
    <row r="35" spans="1:5" ht="15.75" customHeight="1" x14ac:dyDescent="0.25">
      <c r="A35" s="43" t="s">
        <v>433</v>
      </c>
      <c r="B35" s="43"/>
      <c r="C35" s="127">
        <v>2200</v>
      </c>
    </row>
    <row r="36" spans="1:5" ht="15.75" customHeight="1" x14ac:dyDescent="0.25"/>
    <row r="37" spans="1:5" ht="36" customHeight="1" thickBot="1" x14ac:dyDescent="0.45">
      <c r="B37" s="114" t="s">
        <v>421</v>
      </c>
    </row>
    <row r="38" spans="1:5" ht="15.75" customHeight="1" thickBot="1" x14ac:dyDescent="0.3">
      <c r="A38" s="61" t="s">
        <v>61</v>
      </c>
      <c r="B38" s="62" t="s">
        <v>321</v>
      </c>
      <c r="C38" s="62" t="s">
        <v>322</v>
      </c>
      <c r="D38" s="62" t="s">
        <v>323</v>
      </c>
      <c r="E38" s="72" t="s">
        <v>418</v>
      </c>
    </row>
    <row r="39" spans="1:5" ht="27" customHeight="1" thickBot="1" x14ac:dyDescent="0.3">
      <c r="A39" s="381" t="s">
        <v>419</v>
      </c>
      <c r="B39" s="59" t="s">
        <v>326</v>
      </c>
      <c r="C39" s="60">
        <v>20</v>
      </c>
      <c r="D39" s="367">
        <v>2850</v>
      </c>
      <c r="E39" s="370">
        <v>2850</v>
      </c>
    </row>
    <row r="40" spans="1:5" ht="15.75" customHeight="1" thickBot="1" x14ac:dyDescent="0.3">
      <c r="A40" s="382"/>
      <c r="B40" s="59" t="s">
        <v>327</v>
      </c>
      <c r="C40" s="60">
        <v>13</v>
      </c>
      <c r="D40" s="368"/>
      <c r="E40" s="371"/>
    </row>
    <row r="41" spans="1:5" ht="15" customHeight="1" thickBot="1" x14ac:dyDescent="0.3">
      <c r="A41" s="382"/>
      <c r="B41" s="59" t="s">
        <v>325</v>
      </c>
      <c r="C41" s="60">
        <v>18</v>
      </c>
      <c r="D41" s="368"/>
      <c r="E41" s="371"/>
    </row>
    <row r="42" spans="1:5" ht="15.75" thickBot="1" x14ac:dyDescent="0.3">
      <c r="A42" s="382"/>
      <c r="B42" s="59" t="s">
        <v>328</v>
      </c>
      <c r="C42" s="60">
        <v>22</v>
      </c>
      <c r="D42" s="368"/>
      <c r="E42" s="371"/>
    </row>
    <row r="43" spans="1:5" ht="15.75" thickBot="1" x14ac:dyDescent="0.3">
      <c r="A43" s="383"/>
      <c r="B43" s="59" t="s">
        <v>324</v>
      </c>
      <c r="C43" s="60">
        <v>27</v>
      </c>
      <c r="D43" s="369"/>
      <c r="E43" s="372"/>
    </row>
    <row r="44" spans="1:5" ht="36.75" thickBot="1" x14ac:dyDescent="0.3">
      <c r="A44" s="118" t="s">
        <v>420</v>
      </c>
      <c r="B44" s="58" t="s">
        <v>329</v>
      </c>
      <c r="C44" s="63">
        <v>54</v>
      </c>
      <c r="D44" s="120" t="s">
        <v>2</v>
      </c>
      <c r="E44" s="122">
        <v>2850</v>
      </c>
    </row>
    <row r="45" spans="1:5" ht="21.75" thickBot="1" x14ac:dyDescent="0.3">
      <c r="A45" s="119"/>
      <c r="B45" s="59" t="s">
        <v>330</v>
      </c>
      <c r="C45" s="60">
        <v>37</v>
      </c>
      <c r="D45" s="121"/>
      <c r="E45" s="123"/>
    </row>
    <row r="46" spans="1:5" ht="21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8.75" customHeight="1" x14ac:dyDescent="0.25"/>
  </sheetData>
  <mergeCells count="17">
    <mergeCell ref="A39:A43"/>
    <mergeCell ref="A11:A13"/>
    <mergeCell ref="B14:B15"/>
    <mergeCell ref="B16:B17"/>
    <mergeCell ref="B22:B23"/>
    <mergeCell ref="B24:B25"/>
    <mergeCell ref="B18:B19"/>
    <mergeCell ref="B20:B21"/>
    <mergeCell ref="D39:D43"/>
    <mergeCell ref="E39:E43"/>
    <mergeCell ref="B1:D1"/>
    <mergeCell ref="B2:C2"/>
    <mergeCell ref="B26:B27"/>
    <mergeCell ref="B28:B29"/>
    <mergeCell ref="B4:B5"/>
    <mergeCell ref="B9:B10"/>
    <mergeCell ref="C6:C8"/>
  </mergeCells>
  <pageMargins left="0.7" right="0.7" top="0.75" bottom="0.75" header="0.3" footer="0.3"/>
  <pageSetup paperSize="9" scale="82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4098" r:id="rId4">
          <objectPr defaultSize="0" autoPict="0" r:id="rId5">
            <anchor moveWithCells="1" sizeWithCells="1">
              <from>
                <xdr:col>0</xdr:col>
                <xdr:colOff>381000</xdr:colOff>
                <xdr:row>0</xdr:row>
                <xdr:rowOff>142875</xdr:rowOff>
              </from>
              <to>
                <xdr:col>0</xdr:col>
                <xdr:colOff>1343025</xdr:colOff>
                <xdr:row>1</xdr:row>
                <xdr:rowOff>381000</xdr:rowOff>
              </to>
            </anchor>
          </objectPr>
        </oleObject>
      </mc:Choice>
      <mc:Fallback>
        <oleObject progId="PBrush" shapeId="4098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7" workbookViewId="0">
      <selection activeCell="C46" sqref="C46"/>
    </sheetView>
  </sheetViews>
  <sheetFormatPr defaultColWidth="8.85546875" defaultRowHeight="15" x14ac:dyDescent="0.25"/>
  <cols>
    <col min="1" max="1" width="14.140625" bestFit="1" customWidth="1"/>
    <col min="2" max="2" width="5.42578125" bestFit="1" customWidth="1"/>
    <col min="4" max="4" width="3.7109375" customWidth="1"/>
    <col min="5" max="5" width="14.140625" bestFit="1" customWidth="1"/>
    <col min="6" max="6" width="4.42578125" bestFit="1" customWidth="1"/>
    <col min="8" max="8" width="3.42578125" customWidth="1"/>
    <col min="9" max="9" width="14.140625" bestFit="1" customWidth="1"/>
    <col min="10" max="10" width="4.28515625" bestFit="1" customWidth="1"/>
    <col min="12" max="12" width="0" hidden="1" customWidth="1"/>
  </cols>
  <sheetData>
    <row r="1" spans="1:13" ht="45.75" customHeight="1" thickBot="1" x14ac:dyDescent="0.3">
      <c r="E1" s="354" t="s">
        <v>414</v>
      </c>
      <c r="F1" s="354"/>
      <c r="G1" s="354"/>
      <c r="H1" s="354"/>
      <c r="I1" s="354"/>
      <c r="J1" s="354"/>
      <c r="K1" s="354"/>
    </row>
    <row r="2" spans="1:13" ht="25.5" customHeight="1" thickTop="1" thickBot="1" x14ac:dyDescent="0.3">
      <c r="E2" s="387" t="s">
        <v>320</v>
      </c>
      <c r="F2" s="387"/>
      <c r="G2" s="387"/>
      <c r="H2" s="387"/>
      <c r="I2" s="387"/>
      <c r="J2" s="387"/>
      <c r="K2" s="387"/>
    </row>
    <row r="3" spans="1:13" ht="15" customHeight="1" x14ac:dyDescent="0.25">
      <c r="A3" s="391" t="s">
        <v>242</v>
      </c>
      <c r="B3" s="391" t="s">
        <v>187</v>
      </c>
      <c r="C3" s="388" t="s">
        <v>188</v>
      </c>
      <c r="D3" s="42"/>
      <c r="E3" s="391" t="s">
        <v>242</v>
      </c>
      <c r="F3" s="391" t="s">
        <v>187</v>
      </c>
      <c r="G3" s="388" t="s">
        <v>188</v>
      </c>
      <c r="H3" s="42"/>
      <c r="I3" s="391" t="s">
        <v>242</v>
      </c>
      <c r="J3" s="391" t="s">
        <v>187</v>
      </c>
      <c r="K3" s="388" t="s">
        <v>241</v>
      </c>
      <c r="M3" t="s">
        <v>341</v>
      </c>
    </row>
    <row r="4" spans="1:13" x14ac:dyDescent="0.25">
      <c r="A4" s="392"/>
      <c r="B4" s="392"/>
      <c r="C4" s="389"/>
      <c r="D4" s="42"/>
      <c r="E4" s="392"/>
      <c r="F4" s="392"/>
      <c r="G4" s="389"/>
      <c r="H4" s="42"/>
      <c r="I4" s="392"/>
      <c r="J4" s="392"/>
      <c r="K4" s="389"/>
    </row>
    <row r="5" spans="1:13" ht="15.75" thickBot="1" x14ac:dyDescent="0.3">
      <c r="A5" s="393"/>
      <c r="B5" s="393"/>
      <c r="C5" s="390"/>
      <c r="D5" s="42"/>
      <c r="E5" s="393"/>
      <c r="F5" s="393"/>
      <c r="G5" s="390"/>
      <c r="H5" s="42"/>
      <c r="I5" s="393"/>
      <c r="J5" s="393"/>
      <c r="K5" s="390"/>
    </row>
    <row r="6" spans="1:13" x14ac:dyDescent="0.25">
      <c r="A6" s="69" t="s">
        <v>243</v>
      </c>
      <c r="B6" s="70"/>
      <c r="C6" s="64">
        <v>3200</v>
      </c>
      <c r="E6" s="71"/>
      <c r="F6" s="70"/>
      <c r="G6" s="70"/>
      <c r="I6" s="71"/>
      <c r="J6" s="70"/>
      <c r="K6" s="70"/>
    </row>
    <row r="7" spans="1:13" x14ac:dyDescent="0.25">
      <c r="A7" s="44" t="s">
        <v>244</v>
      </c>
      <c r="B7" s="43"/>
      <c r="C7" s="64">
        <v>3200</v>
      </c>
      <c r="E7" s="46" t="s">
        <v>189</v>
      </c>
      <c r="F7" s="43"/>
      <c r="G7" s="68"/>
      <c r="I7" s="46"/>
      <c r="J7" s="43"/>
      <c r="K7" s="68"/>
    </row>
    <row r="8" spans="1:13" x14ac:dyDescent="0.25">
      <c r="A8" s="44" t="s">
        <v>245</v>
      </c>
      <c r="B8" s="43"/>
      <c r="C8" s="64">
        <v>3200</v>
      </c>
      <c r="E8" s="46" t="s">
        <v>190</v>
      </c>
      <c r="F8" s="43"/>
      <c r="G8" s="68"/>
      <c r="I8" s="46"/>
      <c r="J8" s="43"/>
      <c r="K8" s="68"/>
    </row>
    <row r="9" spans="1:13" x14ac:dyDescent="0.25">
      <c r="A9" s="44" t="s">
        <v>246</v>
      </c>
      <c r="B9" s="43"/>
      <c r="C9" s="64">
        <v>3200</v>
      </c>
      <c r="E9" s="46" t="s">
        <v>191</v>
      </c>
      <c r="F9" s="43"/>
      <c r="G9" s="68"/>
      <c r="I9" s="46"/>
      <c r="J9" s="43"/>
      <c r="K9" s="68"/>
    </row>
    <row r="10" spans="1:13" x14ac:dyDescent="0.25">
      <c r="A10" s="45" t="s">
        <v>247</v>
      </c>
      <c r="B10" s="49">
        <v>0.9</v>
      </c>
      <c r="C10" s="43">
        <f t="shared" ref="C10:C48" si="0">L11+500</f>
        <v>3200</v>
      </c>
      <c r="E10" s="47" t="s">
        <v>192</v>
      </c>
      <c r="F10" s="49">
        <v>1.3</v>
      </c>
      <c r="G10" s="68">
        <f t="shared" ref="G10:G45" si="1">L11+500</f>
        <v>3200</v>
      </c>
      <c r="I10" s="50"/>
      <c r="J10" s="43"/>
      <c r="K10" s="68"/>
    </row>
    <row r="11" spans="1:13" x14ac:dyDescent="0.25">
      <c r="A11" s="44" t="s">
        <v>248</v>
      </c>
      <c r="B11" s="43">
        <v>0.9</v>
      </c>
      <c r="C11" s="43">
        <f t="shared" si="0"/>
        <v>3600</v>
      </c>
      <c r="E11" s="46" t="s">
        <v>193</v>
      </c>
      <c r="F11" s="43">
        <v>1.3</v>
      </c>
      <c r="G11" s="68">
        <f t="shared" si="1"/>
        <v>3600</v>
      </c>
      <c r="I11" s="46" t="s">
        <v>280</v>
      </c>
      <c r="J11" s="43">
        <v>0.8</v>
      </c>
      <c r="K11" s="68">
        <v>3600</v>
      </c>
      <c r="L11" s="245">
        <v>2700</v>
      </c>
    </row>
    <row r="12" spans="1:13" x14ac:dyDescent="0.25">
      <c r="A12" s="44" t="s">
        <v>249</v>
      </c>
      <c r="B12" s="43">
        <v>0.9</v>
      </c>
      <c r="C12" s="43">
        <f t="shared" si="0"/>
        <v>3600</v>
      </c>
      <c r="E12" s="46" t="s">
        <v>194</v>
      </c>
      <c r="F12" s="43">
        <v>1.3</v>
      </c>
      <c r="G12" s="68">
        <f t="shared" si="1"/>
        <v>3600</v>
      </c>
      <c r="I12" s="46" t="s">
        <v>281</v>
      </c>
      <c r="J12" s="43">
        <v>0.8</v>
      </c>
      <c r="K12" s="68">
        <v>3600</v>
      </c>
      <c r="L12" s="245">
        <v>3100</v>
      </c>
    </row>
    <row r="13" spans="1:13" x14ac:dyDescent="0.25">
      <c r="A13" s="44" t="s">
        <v>250</v>
      </c>
      <c r="B13" s="43">
        <v>0.9</v>
      </c>
      <c r="C13" s="43">
        <f t="shared" si="0"/>
        <v>3600</v>
      </c>
      <c r="E13" s="46" t="s">
        <v>195</v>
      </c>
      <c r="F13" s="43">
        <v>1.3</v>
      </c>
      <c r="G13" s="68">
        <f t="shared" si="1"/>
        <v>3600</v>
      </c>
      <c r="I13" s="46" t="s">
        <v>282</v>
      </c>
      <c r="J13" s="43">
        <v>0.8</v>
      </c>
      <c r="K13" s="68">
        <v>3600</v>
      </c>
      <c r="L13" s="245">
        <v>3100</v>
      </c>
    </row>
    <row r="14" spans="1:13" x14ac:dyDescent="0.25">
      <c r="A14" s="44" t="s">
        <v>251</v>
      </c>
      <c r="B14" s="43">
        <v>1</v>
      </c>
      <c r="C14" s="43">
        <f t="shared" si="0"/>
        <v>3900</v>
      </c>
      <c r="E14" s="46" t="s">
        <v>196</v>
      </c>
      <c r="F14" s="48">
        <v>1.45</v>
      </c>
      <c r="G14" s="68">
        <f t="shared" si="1"/>
        <v>3900</v>
      </c>
      <c r="I14" s="46" t="s">
        <v>283</v>
      </c>
      <c r="J14" s="43">
        <v>0.9</v>
      </c>
      <c r="K14" s="68">
        <v>3600</v>
      </c>
      <c r="L14" s="245">
        <v>3100</v>
      </c>
    </row>
    <row r="15" spans="1:13" x14ac:dyDescent="0.25">
      <c r="A15" s="44" t="s">
        <v>252</v>
      </c>
      <c r="B15" s="43">
        <v>1</v>
      </c>
      <c r="C15" s="43">
        <f t="shared" si="0"/>
        <v>3900</v>
      </c>
      <c r="E15" s="46" t="s">
        <v>197</v>
      </c>
      <c r="F15" s="48">
        <v>1.45</v>
      </c>
      <c r="G15" s="68">
        <f t="shared" si="1"/>
        <v>3900</v>
      </c>
      <c r="I15" s="46" t="s">
        <v>284</v>
      </c>
      <c r="J15" s="43">
        <v>0.9</v>
      </c>
      <c r="K15" s="68">
        <v>3600</v>
      </c>
      <c r="L15" s="245">
        <v>3400</v>
      </c>
    </row>
    <row r="16" spans="1:13" x14ac:dyDescent="0.25">
      <c r="A16" s="45" t="s">
        <v>253</v>
      </c>
      <c r="B16" s="49">
        <v>1</v>
      </c>
      <c r="C16" s="43">
        <f t="shared" si="0"/>
        <v>3900</v>
      </c>
      <c r="E16" s="47" t="s">
        <v>198</v>
      </c>
      <c r="F16" s="53">
        <v>1.45</v>
      </c>
      <c r="G16" s="68">
        <f t="shared" si="1"/>
        <v>3900</v>
      </c>
      <c r="I16" s="47" t="s">
        <v>285</v>
      </c>
      <c r="J16" s="49">
        <v>0.9</v>
      </c>
      <c r="K16" s="68">
        <v>3600</v>
      </c>
      <c r="L16" s="245">
        <v>3400</v>
      </c>
    </row>
    <row r="17" spans="1:12" x14ac:dyDescent="0.25">
      <c r="A17" s="44" t="s">
        <v>254</v>
      </c>
      <c r="B17" s="43">
        <v>1.1000000000000001</v>
      </c>
      <c r="C17" s="43">
        <f t="shared" si="0"/>
        <v>4200</v>
      </c>
      <c r="E17" s="46" t="s">
        <v>199</v>
      </c>
      <c r="F17" s="48">
        <v>1.6</v>
      </c>
      <c r="G17" s="68">
        <f t="shared" si="1"/>
        <v>4200</v>
      </c>
      <c r="I17" s="46" t="s">
        <v>286</v>
      </c>
      <c r="J17" s="43">
        <v>1</v>
      </c>
      <c r="K17" s="68">
        <v>3900</v>
      </c>
      <c r="L17" s="245">
        <v>3400</v>
      </c>
    </row>
    <row r="18" spans="1:12" x14ac:dyDescent="0.25">
      <c r="A18" s="44" t="s">
        <v>255</v>
      </c>
      <c r="B18" s="43">
        <v>1.1000000000000001</v>
      </c>
      <c r="C18" s="43">
        <f t="shared" si="0"/>
        <v>4200</v>
      </c>
      <c r="E18" s="46" t="s">
        <v>200</v>
      </c>
      <c r="F18" s="48">
        <v>1.6</v>
      </c>
      <c r="G18" s="68">
        <f t="shared" si="1"/>
        <v>4200</v>
      </c>
      <c r="I18" s="46" t="s">
        <v>287</v>
      </c>
      <c r="J18" s="43">
        <v>1</v>
      </c>
      <c r="K18" s="68">
        <v>3900</v>
      </c>
      <c r="L18" s="245">
        <v>3700</v>
      </c>
    </row>
    <row r="19" spans="1:12" x14ac:dyDescent="0.25">
      <c r="A19" s="44" t="s">
        <v>256</v>
      </c>
      <c r="B19" s="43">
        <v>1.1000000000000001</v>
      </c>
      <c r="C19" s="43">
        <f t="shared" si="0"/>
        <v>4200</v>
      </c>
      <c r="E19" s="46" t="s">
        <v>201</v>
      </c>
      <c r="F19" s="48">
        <v>1.6</v>
      </c>
      <c r="G19" s="68">
        <f t="shared" si="1"/>
        <v>4200</v>
      </c>
      <c r="I19" s="46" t="s">
        <v>288</v>
      </c>
      <c r="J19" s="43">
        <v>1</v>
      </c>
      <c r="K19" s="68">
        <v>3900</v>
      </c>
      <c r="L19" s="245">
        <v>3700</v>
      </c>
    </row>
    <row r="20" spans="1:12" x14ac:dyDescent="0.25">
      <c r="A20" s="44" t="s">
        <v>257</v>
      </c>
      <c r="B20" s="43">
        <v>1.2</v>
      </c>
      <c r="C20" s="43">
        <f t="shared" si="0"/>
        <v>4400</v>
      </c>
      <c r="E20" s="46" t="s">
        <v>202</v>
      </c>
      <c r="F20" s="48">
        <v>1.75</v>
      </c>
      <c r="G20" s="68">
        <f t="shared" si="1"/>
        <v>4400</v>
      </c>
      <c r="I20" s="46" t="s">
        <v>289</v>
      </c>
      <c r="J20" s="43">
        <v>1.1000000000000001</v>
      </c>
      <c r="K20" s="68">
        <v>4200</v>
      </c>
      <c r="L20" s="245">
        <v>3700</v>
      </c>
    </row>
    <row r="21" spans="1:12" x14ac:dyDescent="0.25">
      <c r="A21" s="44" t="s">
        <v>258</v>
      </c>
      <c r="B21" s="43">
        <v>1.2</v>
      </c>
      <c r="C21" s="43">
        <f t="shared" si="0"/>
        <v>4400</v>
      </c>
      <c r="E21" s="46" t="s">
        <v>203</v>
      </c>
      <c r="F21" s="48">
        <v>1.75</v>
      </c>
      <c r="G21" s="68">
        <f t="shared" si="1"/>
        <v>4400</v>
      </c>
      <c r="I21" s="46" t="s">
        <v>290</v>
      </c>
      <c r="J21" s="43">
        <v>1.1000000000000001</v>
      </c>
      <c r="K21" s="68">
        <v>4200</v>
      </c>
      <c r="L21" s="245">
        <v>3900</v>
      </c>
    </row>
    <row r="22" spans="1:12" x14ac:dyDescent="0.25">
      <c r="A22" s="45" t="s">
        <v>259</v>
      </c>
      <c r="B22" s="49">
        <v>1.2</v>
      </c>
      <c r="C22" s="43">
        <f t="shared" si="0"/>
        <v>4400</v>
      </c>
      <c r="E22" s="47" t="s">
        <v>204</v>
      </c>
      <c r="F22" s="53">
        <v>1.75</v>
      </c>
      <c r="G22" s="68">
        <f t="shared" si="1"/>
        <v>4400</v>
      </c>
      <c r="I22" s="47" t="s">
        <v>291</v>
      </c>
      <c r="J22" s="49">
        <v>1.1000000000000001</v>
      </c>
      <c r="K22" s="68">
        <v>4200</v>
      </c>
      <c r="L22" s="245">
        <v>3900</v>
      </c>
    </row>
    <row r="23" spans="1:12" x14ac:dyDescent="0.25">
      <c r="A23" s="44" t="s">
        <v>260</v>
      </c>
      <c r="B23" s="43">
        <v>1.3</v>
      </c>
      <c r="C23" s="43">
        <f t="shared" si="0"/>
        <v>4700</v>
      </c>
      <c r="E23" s="46" t="s">
        <v>205</v>
      </c>
      <c r="F23" s="48">
        <v>1.9</v>
      </c>
      <c r="G23" s="68">
        <f t="shared" si="1"/>
        <v>4700</v>
      </c>
      <c r="I23" s="46" t="s">
        <v>292</v>
      </c>
      <c r="J23" s="43">
        <v>1.2</v>
      </c>
      <c r="K23" s="68">
        <v>4500</v>
      </c>
      <c r="L23" s="245">
        <v>3900</v>
      </c>
    </row>
    <row r="24" spans="1:12" x14ac:dyDescent="0.25">
      <c r="A24" s="44" t="s">
        <v>261</v>
      </c>
      <c r="B24" s="43">
        <v>1.3</v>
      </c>
      <c r="C24" s="43">
        <f t="shared" si="0"/>
        <v>4700</v>
      </c>
      <c r="E24" s="46" t="s">
        <v>206</v>
      </c>
      <c r="F24" s="48">
        <v>1.9</v>
      </c>
      <c r="G24" s="68">
        <f t="shared" si="1"/>
        <v>4700</v>
      </c>
      <c r="I24" s="46" t="s">
        <v>293</v>
      </c>
      <c r="J24" s="43">
        <v>1.2</v>
      </c>
      <c r="K24" s="68">
        <v>4500</v>
      </c>
      <c r="L24" s="245">
        <v>4200</v>
      </c>
    </row>
    <row r="25" spans="1:12" x14ac:dyDescent="0.25">
      <c r="A25" s="44" t="s">
        <v>262</v>
      </c>
      <c r="B25" s="43">
        <v>1.3</v>
      </c>
      <c r="C25" s="43">
        <f t="shared" si="0"/>
        <v>4700</v>
      </c>
      <c r="E25" s="46" t="s">
        <v>207</v>
      </c>
      <c r="F25" s="48">
        <v>1.9</v>
      </c>
      <c r="G25" s="68">
        <f t="shared" si="1"/>
        <v>4700</v>
      </c>
      <c r="I25" s="46" t="s">
        <v>294</v>
      </c>
      <c r="J25" s="43">
        <v>1.2</v>
      </c>
      <c r="K25" s="68">
        <v>4500</v>
      </c>
      <c r="L25" s="245">
        <v>4200</v>
      </c>
    </row>
    <row r="26" spans="1:12" x14ac:dyDescent="0.25">
      <c r="A26" s="51" t="s">
        <v>263</v>
      </c>
      <c r="B26" s="52">
        <v>1.4</v>
      </c>
      <c r="C26" s="43">
        <f t="shared" si="0"/>
        <v>5000</v>
      </c>
      <c r="D26" s="54"/>
      <c r="E26" s="50" t="s">
        <v>208</v>
      </c>
      <c r="F26" s="55">
        <v>2.0499999999999998</v>
      </c>
      <c r="G26" s="68">
        <f t="shared" si="1"/>
        <v>5000</v>
      </c>
      <c r="H26" s="54"/>
      <c r="I26" s="50" t="s">
        <v>295</v>
      </c>
      <c r="J26" s="52">
        <v>1.3</v>
      </c>
      <c r="K26" s="68">
        <v>4800</v>
      </c>
      <c r="L26" s="245">
        <v>4200</v>
      </c>
    </row>
    <row r="27" spans="1:12" x14ac:dyDescent="0.25">
      <c r="A27" s="44" t="s">
        <v>264</v>
      </c>
      <c r="B27" s="43">
        <v>1.4</v>
      </c>
      <c r="C27" s="43">
        <f t="shared" si="0"/>
        <v>5000</v>
      </c>
      <c r="E27" s="46" t="s">
        <v>209</v>
      </c>
      <c r="F27" s="48">
        <v>2.0499999999999998</v>
      </c>
      <c r="G27" s="68">
        <f t="shared" si="1"/>
        <v>5000</v>
      </c>
      <c r="I27" s="46" t="s">
        <v>296</v>
      </c>
      <c r="J27" s="43">
        <v>1.3</v>
      </c>
      <c r="K27" s="68">
        <v>4800</v>
      </c>
      <c r="L27" s="245">
        <v>4500</v>
      </c>
    </row>
    <row r="28" spans="1:12" x14ac:dyDescent="0.25">
      <c r="A28" s="45" t="s">
        <v>265</v>
      </c>
      <c r="B28" s="49">
        <v>1.4</v>
      </c>
      <c r="C28" s="43">
        <f t="shared" si="0"/>
        <v>5000</v>
      </c>
      <c r="E28" s="47" t="s">
        <v>210</v>
      </c>
      <c r="F28" s="53">
        <v>2.0499999999999998</v>
      </c>
      <c r="G28" s="68">
        <f t="shared" si="1"/>
        <v>5000</v>
      </c>
      <c r="I28" s="47" t="s">
        <v>297</v>
      </c>
      <c r="J28" s="49">
        <v>1.3</v>
      </c>
      <c r="K28" s="68">
        <v>4800</v>
      </c>
      <c r="L28" s="245">
        <v>4500</v>
      </c>
    </row>
    <row r="29" spans="1:12" x14ac:dyDescent="0.25">
      <c r="A29" s="44" t="s">
        <v>266</v>
      </c>
      <c r="B29" s="43">
        <v>1.5</v>
      </c>
      <c r="C29" s="43">
        <f t="shared" si="0"/>
        <v>5300</v>
      </c>
      <c r="E29" s="46" t="s">
        <v>211</v>
      </c>
      <c r="F29" s="48">
        <v>2.2000000000000002</v>
      </c>
      <c r="G29" s="68">
        <f t="shared" si="1"/>
        <v>5300</v>
      </c>
      <c r="I29" s="46" t="s">
        <v>298</v>
      </c>
      <c r="J29" s="43">
        <v>1.4</v>
      </c>
      <c r="K29" s="68">
        <v>5000</v>
      </c>
      <c r="L29" s="245">
        <v>4500</v>
      </c>
    </row>
    <row r="30" spans="1:12" x14ac:dyDescent="0.25">
      <c r="A30" s="44" t="s">
        <v>267</v>
      </c>
      <c r="B30" s="43">
        <v>1.5</v>
      </c>
      <c r="C30" s="43">
        <f t="shared" si="0"/>
        <v>5300</v>
      </c>
      <c r="E30" s="46" t="s">
        <v>212</v>
      </c>
      <c r="F30" s="48">
        <v>2.2000000000000002</v>
      </c>
      <c r="G30" s="68">
        <f t="shared" si="1"/>
        <v>5300</v>
      </c>
      <c r="I30" s="46" t="s">
        <v>299</v>
      </c>
      <c r="J30" s="43">
        <v>1.4</v>
      </c>
      <c r="K30" s="68">
        <v>5000</v>
      </c>
      <c r="L30" s="245">
        <v>4800</v>
      </c>
    </row>
    <row r="31" spans="1:12" x14ac:dyDescent="0.25">
      <c r="A31" s="45" t="s">
        <v>268</v>
      </c>
      <c r="B31" s="49">
        <v>1.5</v>
      </c>
      <c r="C31" s="43">
        <f t="shared" si="0"/>
        <v>5300</v>
      </c>
      <c r="E31" s="47" t="s">
        <v>213</v>
      </c>
      <c r="F31" s="53">
        <v>2.2000000000000002</v>
      </c>
      <c r="G31" s="68">
        <f t="shared" si="1"/>
        <v>5300</v>
      </c>
      <c r="I31" s="47" t="s">
        <v>300</v>
      </c>
      <c r="J31" s="49">
        <v>1.4</v>
      </c>
      <c r="K31" s="68">
        <v>5000</v>
      </c>
      <c r="L31" s="245">
        <v>4800</v>
      </c>
    </row>
    <row r="32" spans="1:12" x14ac:dyDescent="0.25">
      <c r="A32" s="44" t="s">
        <v>269</v>
      </c>
      <c r="B32" s="43">
        <v>1.6</v>
      </c>
      <c r="C32" s="43">
        <f t="shared" si="0"/>
        <v>5600</v>
      </c>
      <c r="E32" s="46" t="s">
        <v>214</v>
      </c>
      <c r="F32" s="48">
        <v>2.35</v>
      </c>
      <c r="G32" s="68">
        <f t="shared" si="1"/>
        <v>5600</v>
      </c>
      <c r="I32" s="46" t="s">
        <v>301</v>
      </c>
      <c r="J32" s="43">
        <v>1.5</v>
      </c>
      <c r="K32" s="68">
        <v>5300</v>
      </c>
      <c r="L32" s="245">
        <v>4800</v>
      </c>
    </row>
    <row r="33" spans="1:12" x14ac:dyDescent="0.25">
      <c r="A33" s="44" t="s">
        <v>270</v>
      </c>
      <c r="B33" s="43">
        <v>1.6</v>
      </c>
      <c r="C33" s="43">
        <f t="shared" si="0"/>
        <v>5600</v>
      </c>
      <c r="E33" s="46" t="s">
        <v>215</v>
      </c>
      <c r="F33" s="48">
        <v>2.35</v>
      </c>
      <c r="G33" s="68">
        <f t="shared" si="1"/>
        <v>5600</v>
      </c>
      <c r="I33" s="46" t="s">
        <v>302</v>
      </c>
      <c r="J33" s="43">
        <v>1.5</v>
      </c>
      <c r="K33" s="68">
        <v>5300</v>
      </c>
      <c r="L33" s="245">
        <v>5100</v>
      </c>
    </row>
    <row r="34" spans="1:12" x14ac:dyDescent="0.25">
      <c r="A34" s="45" t="s">
        <v>271</v>
      </c>
      <c r="B34" s="49">
        <v>1.6</v>
      </c>
      <c r="C34" s="43">
        <f t="shared" si="0"/>
        <v>5600</v>
      </c>
      <c r="E34" s="47" t="s">
        <v>216</v>
      </c>
      <c r="F34" s="53">
        <v>2.35</v>
      </c>
      <c r="G34" s="68">
        <f t="shared" si="1"/>
        <v>5600</v>
      </c>
      <c r="I34" s="47" t="s">
        <v>303</v>
      </c>
      <c r="J34" s="49">
        <v>1.5</v>
      </c>
      <c r="K34" s="68">
        <v>5300</v>
      </c>
      <c r="L34" s="245">
        <v>5100</v>
      </c>
    </row>
    <row r="35" spans="1:12" x14ac:dyDescent="0.25">
      <c r="A35" s="44" t="s">
        <v>272</v>
      </c>
      <c r="B35" s="43">
        <v>1.7</v>
      </c>
      <c r="C35" s="43">
        <f t="shared" si="0"/>
        <v>6100</v>
      </c>
      <c r="E35" s="46" t="s">
        <v>217</v>
      </c>
      <c r="F35" s="48">
        <v>2.5</v>
      </c>
      <c r="G35" s="68">
        <f t="shared" si="1"/>
        <v>6100</v>
      </c>
      <c r="I35" s="46" t="s">
        <v>304</v>
      </c>
      <c r="J35" s="43">
        <v>1.6</v>
      </c>
      <c r="K35" s="68">
        <v>5600</v>
      </c>
      <c r="L35" s="244">
        <v>5100</v>
      </c>
    </row>
    <row r="36" spans="1:12" x14ac:dyDescent="0.25">
      <c r="A36" s="44" t="s">
        <v>273</v>
      </c>
      <c r="B36" s="43">
        <v>1.7</v>
      </c>
      <c r="C36" s="43">
        <f t="shared" si="0"/>
        <v>6100</v>
      </c>
      <c r="E36" s="46" t="s">
        <v>218</v>
      </c>
      <c r="F36" s="48">
        <v>2.5</v>
      </c>
      <c r="G36" s="68">
        <f t="shared" si="1"/>
        <v>6100</v>
      </c>
      <c r="I36" s="46" t="s">
        <v>305</v>
      </c>
      <c r="J36" s="43">
        <v>1.6</v>
      </c>
      <c r="K36" s="68">
        <v>5600</v>
      </c>
      <c r="L36" s="245">
        <v>5600</v>
      </c>
    </row>
    <row r="37" spans="1:12" x14ac:dyDescent="0.25">
      <c r="A37" s="45" t="s">
        <v>274</v>
      </c>
      <c r="B37" s="49">
        <v>1.7</v>
      </c>
      <c r="C37" s="43">
        <f t="shared" si="0"/>
        <v>6100</v>
      </c>
      <c r="E37" s="47" t="s">
        <v>219</v>
      </c>
      <c r="F37" s="53">
        <v>2.5</v>
      </c>
      <c r="G37" s="68">
        <f t="shared" si="1"/>
        <v>6100</v>
      </c>
      <c r="I37" s="47" t="s">
        <v>306</v>
      </c>
      <c r="J37" s="49">
        <v>1.6</v>
      </c>
      <c r="K37" s="68">
        <v>5600</v>
      </c>
      <c r="L37" s="245">
        <v>5600</v>
      </c>
    </row>
    <row r="38" spans="1:12" x14ac:dyDescent="0.25">
      <c r="A38" s="44" t="s">
        <v>275</v>
      </c>
      <c r="B38" s="43">
        <v>1.8</v>
      </c>
      <c r="C38" s="43">
        <f t="shared" si="0"/>
        <v>6400</v>
      </c>
      <c r="E38" s="46" t="s">
        <v>220</v>
      </c>
      <c r="F38" s="48">
        <v>2.65</v>
      </c>
      <c r="G38" s="68">
        <f t="shared" si="1"/>
        <v>6400</v>
      </c>
      <c r="I38" s="46" t="s">
        <v>307</v>
      </c>
      <c r="J38" s="43">
        <v>1.7</v>
      </c>
      <c r="K38" s="68">
        <v>5900</v>
      </c>
      <c r="L38" s="245">
        <v>5600</v>
      </c>
    </row>
    <row r="39" spans="1:12" x14ac:dyDescent="0.25">
      <c r="A39" s="44" t="s">
        <v>276</v>
      </c>
      <c r="B39" s="43">
        <v>1.8</v>
      </c>
      <c r="C39" s="43">
        <f t="shared" si="0"/>
        <v>6400</v>
      </c>
      <c r="E39" s="46" t="s">
        <v>221</v>
      </c>
      <c r="F39" s="48">
        <v>2.65</v>
      </c>
      <c r="G39" s="68">
        <f t="shared" si="1"/>
        <v>6400</v>
      </c>
      <c r="I39" s="46" t="s">
        <v>308</v>
      </c>
      <c r="J39" s="43">
        <v>1.7</v>
      </c>
      <c r="K39" s="68">
        <v>5900</v>
      </c>
      <c r="L39" s="245">
        <v>5900</v>
      </c>
    </row>
    <row r="40" spans="1:12" x14ac:dyDescent="0.25">
      <c r="A40" s="45" t="s">
        <v>277</v>
      </c>
      <c r="B40" s="49">
        <v>1.8</v>
      </c>
      <c r="C40" s="43">
        <f t="shared" si="0"/>
        <v>6400</v>
      </c>
      <c r="E40" s="47" t="s">
        <v>222</v>
      </c>
      <c r="F40" s="53">
        <v>2.65</v>
      </c>
      <c r="G40" s="68">
        <f t="shared" si="1"/>
        <v>6400</v>
      </c>
      <c r="I40" s="47" t="s">
        <v>309</v>
      </c>
      <c r="J40" s="49">
        <v>1.7</v>
      </c>
      <c r="K40" s="68">
        <v>5900</v>
      </c>
      <c r="L40" s="245">
        <v>5900</v>
      </c>
    </row>
    <row r="41" spans="1:12" x14ac:dyDescent="0.25">
      <c r="A41" s="44" t="s">
        <v>278</v>
      </c>
      <c r="B41" s="43">
        <v>1.9</v>
      </c>
      <c r="C41" s="43">
        <f t="shared" si="0"/>
        <v>6600</v>
      </c>
      <c r="E41" s="46" t="s">
        <v>223</v>
      </c>
      <c r="F41" s="48">
        <v>2.8</v>
      </c>
      <c r="G41" s="68">
        <f t="shared" si="1"/>
        <v>6600</v>
      </c>
      <c r="I41" s="46" t="s">
        <v>310</v>
      </c>
      <c r="J41" s="43">
        <v>1.8</v>
      </c>
      <c r="K41" s="68">
        <v>6100</v>
      </c>
      <c r="L41" s="245">
        <v>5900</v>
      </c>
    </row>
    <row r="42" spans="1:12" x14ac:dyDescent="0.25">
      <c r="A42" s="45" t="s">
        <v>331</v>
      </c>
      <c r="B42" s="49">
        <v>1.9</v>
      </c>
      <c r="C42" s="43">
        <f t="shared" si="0"/>
        <v>6600</v>
      </c>
      <c r="E42" s="47" t="s">
        <v>224</v>
      </c>
      <c r="F42" s="53">
        <v>2.8</v>
      </c>
      <c r="G42" s="68">
        <f t="shared" si="1"/>
        <v>6600</v>
      </c>
      <c r="I42" s="47" t="s">
        <v>311</v>
      </c>
      <c r="J42" s="49">
        <v>1.8</v>
      </c>
      <c r="K42" s="68">
        <v>6100</v>
      </c>
      <c r="L42" s="245">
        <v>6100</v>
      </c>
    </row>
    <row r="43" spans="1:12" x14ac:dyDescent="0.25">
      <c r="A43" s="44" t="s">
        <v>332</v>
      </c>
      <c r="B43" s="43">
        <v>1.9</v>
      </c>
      <c r="C43" s="43">
        <f t="shared" si="0"/>
        <v>6600</v>
      </c>
      <c r="E43" s="46" t="s">
        <v>225</v>
      </c>
      <c r="F43" s="48">
        <v>2.8</v>
      </c>
      <c r="G43" s="68">
        <f t="shared" si="1"/>
        <v>6600</v>
      </c>
      <c r="I43" s="46" t="s">
        <v>312</v>
      </c>
      <c r="J43" s="43">
        <v>1.8</v>
      </c>
      <c r="K43" s="68">
        <v>6100</v>
      </c>
      <c r="L43" s="245">
        <v>6100</v>
      </c>
    </row>
    <row r="44" spans="1:12" x14ac:dyDescent="0.25">
      <c r="A44" s="45" t="s">
        <v>279</v>
      </c>
      <c r="B44" s="49">
        <v>2</v>
      </c>
      <c r="C44" s="43">
        <f t="shared" si="0"/>
        <v>6800</v>
      </c>
      <c r="E44" s="47" t="s">
        <v>226</v>
      </c>
      <c r="F44" s="53">
        <v>2.95</v>
      </c>
      <c r="G44" s="68">
        <f t="shared" si="1"/>
        <v>6800</v>
      </c>
      <c r="I44" s="47" t="s">
        <v>313</v>
      </c>
      <c r="J44" s="49">
        <v>1.9</v>
      </c>
      <c r="K44" s="68">
        <v>6300</v>
      </c>
      <c r="L44" s="245">
        <v>6100</v>
      </c>
    </row>
    <row r="45" spans="1:12" x14ac:dyDescent="0.25">
      <c r="A45" s="45" t="s">
        <v>333</v>
      </c>
      <c r="B45" s="49">
        <v>2</v>
      </c>
      <c r="C45" s="43">
        <f t="shared" si="0"/>
        <v>6800</v>
      </c>
      <c r="E45" s="47" t="s">
        <v>227</v>
      </c>
      <c r="F45" s="53">
        <v>2.95</v>
      </c>
      <c r="G45" s="68">
        <f t="shared" si="1"/>
        <v>6800</v>
      </c>
      <c r="I45" s="47" t="s">
        <v>314</v>
      </c>
      <c r="J45" s="49">
        <v>1.9</v>
      </c>
      <c r="K45" s="68">
        <v>6300</v>
      </c>
      <c r="L45" s="245">
        <v>6300</v>
      </c>
    </row>
    <row r="46" spans="1:12" x14ac:dyDescent="0.25">
      <c r="A46" s="45" t="s">
        <v>334</v>
      </c>
      <c r="B46" s="49">
        <v>2</v>
      </c>
      <c r="C46" s="43">
        <f t="shared" si="0"/>
        <v>6800</v>
      </c>
      <c r="E46" s="47" t="s">
        <v>228</v>
      </c>
      <c r="F46" s="53">
        <v>2.95</v>
      </c>
      <c r="G46" s="68">
        <f t="shared" ref="G46:G58" si="2">L47+600</f>
        <v>6900</v>
      </c>
      <c r="I46" s="47" t="s">
        <v>315</v>
      </c>
      <c r="J46" s="49">
        <v>1.9</v>
      </c>
      <c r="K46" s="68">
        <v>6300</v>
      </c>
      <c r="L46" s="245">
        <v>6300</v>
      </c>
    </row>
    <row r="47" spans="1:12" x14ac:dyDescent="0.25">
      <c r="A47" s="44" t="s">
        <v>160</v>
      </c>
      <c r="B47" s="43">
        <v>2.1</v>
      </c>
      <c r="C47" s="43">
        <f t="shared" si="0"/>
        <v>7000</v>
      </c>
      <c r="E47" s="46" t="s">
        <v>229</v>
      </c>
      <c r="F47" s="48">
        <v>3.1</v>
      </c>
      <c r="G47" s="68">
        <f t="shared" si="2"/>
        <v>7100</v>
      </c>
      <c r="I47" s="46" t="s">
        <v>316</v>
      </c>
      <c r="J47" s="43">
        <v>2</v>
      </c>
      <c r="K47" s="68">
        <v>6500</v>
      </c>
      <c r="L47" s="245">
        <v>6300</v>
      </c>
    </row>
    <row r="48" spans="1:12" x14ac:dyDescent="0.25">
      <c r="A48" s="44" t="s">
        <v>161</v>
      </c>
      <c r="B48" s="43">
        <v>2.1</v>
      </c>
      <c r="C48" s="43">
        <f t="shared" si="0"/>
        <v>7000</v>
      </c>
      <c r="E48" s="46" t="s">
        <v>230</v>
      </c>
      <c r="F48" s="48">
        <v>3.1</v>
      </c>
      <c r="G48" s="68">
        <f t="shared" si="2"/>
        <v>7100</v>
      </c>
      <c r="I48" s="46" t="s">
        <v>317</v>
      </c>
      <c r="J48" s="43">
        <v>2</v>
      </c>
      <c r="K48" s="68">
        <v>6500</v>
      </c>
      <c r="L48" s="245">
        <v>6500</v>
      </c>
    </row>
    <row r="49" spans="1:12" x14ac:dyDescent="0.25">
      <c r="A49" s="44" t="s">
        <v>162</v>
      </c>
      <c r="B49" s="43">
        <v>2.1</v>
      </c>
      <c r="C49" s="68">
        <v>7000</v>
      </c>
      <c r="E49" s="46" t="s">
        <v>231</v>
      </c>
      <c r="F49" s="48">
        <v>3.1</v>
      </c>
      <c r="G49" s="68">
        <f t="shared" si="2"/>
        <v>7100</v>
      </c>
      <c r="I49" s="46" t="s">
        <v>318</v>
      </c>
      <c r="J49" s="43">
        <v>2</v>
      </c>
      <c r="K49" s="68">
        <v>6500</v>
      </c>
      <c r="L49" s="245">
        <v>6500</v>
      </c>
    </row>
    <row r="50" spans="1:12" x14ac:dyDescent="0.25">
      <c r="A50" s="44" t="s">
        <v>335</v>
      </c>
      <c r="B50" s="43">
        <v>2.2000000000000002</v>
      </c>
      <c r="C50" s="65">
        <v>7700</v>
      </c>
      <c r="E50" s="46" t="s">
        <v>232</v>
      </c>
      <c r="F50" s="48">
        <v>3.25</v>
      </c>
      <c r="G50" s="68">
        <f t="shared" si="2"/>
        <v>10600</v>
      </c>
      <c r="I50" s="46"/>
      <c r="J50" s="43"/>
      <c r="K50" s="43"/>
      <c r="L50" s="244">
        <v>6500</v>
      </c>
    </row>
    <row r="51" spans="1:12" x14ac:dyDescent="0.25">
      <c r="A51" s="44" t="s">
        <v>163</v>
      </c>
      <c r="B51" s="43">
        <v>2.2000000000000002</v>
      </c>
      <c r="C51" s="65">
        <v>7970</v>
      </c>
      <c r="E51" s="46" t="s">
        <v>233</v>
      </c>
      <c r="F51" s="48">
        <v>3.25</v>
      </c>
      <c r="G51" s="68">
        <f t="shared" si="2"/>
        <v>10600</v>
      </c>
      <c r="I51" s="46"/>
      <c r="J51" s="43"/>
      <c r="K51" s="43"/>
      <c r="L51" s="243">
        <v>10000</v>
      </c>
    </row>
    <row r="52" spans="1:12" x14ac:dyDescent="0.25">
      <c r="A52" s="56" t="s">
        <v>164</v>
      </c>
      <c r="B52" s="49">
        <v>2.2999999999999998</v>
      </c>
      <c r="C52" s="65">
        <v>8230</v>
      </c>
      <c r="E52" s="57" t="s">
        <v>234</v>
      </c>
      <c r="F52" s="53">
        <v>3.25</v>
      </c>
      <c r="G52" s="68">
        <f t="shared" si="2"/>
        <v>10600</v>
      </c>
      <c r="I52" s="46"/>
      <c r="J52" s="43"/>
      <c r="K52" s="43"/>
      <c r="L52" s="243">
        <v>10000</v>
      </c>
    </row>
    <row r="53" spans="1:12" x14ac:dyDescent="0.25">
      <c r="A53" s="44" t="s">
        <v>165</v>
      </c>
      <c r="B53" s="43">
        <v>2.2999999999999998</v>
      </c>
      <c r="C53" s="65">
        <v>8560</v>
      </c>
      <c r="E53" s="46" t="s">
        <v>235</v>
      </c>
      <c r="F53" s="48">
        <v>3.25</v>
      </c>
      <c r="G53" s="68">
        <f t="shared" si="2"/>
        <v>10900</v>
      </c>
      <c r="I53" s="46"/>
      <c r="J53" s="43"/>
      <c r="K53" s="43"/>
      <c r="L53" s="243">
        <v>10000</v>
      </c>
    </row>
    <row r="54" spans="1:12" x14ac:dyDescent="0.25">
      <c r="A54" s="44" t="s">
        <v>166</v>
      </c>
      <c r="B54" s="43">
        <v>2.4</v>
      </c>
      <c r="C54" s="65">
        <v>8860</v>
      </c>
      <c r="E54" s="46" t="s">
        <v>236</v>
      </c>
      <c r="F54" s="48">
        <v>3.4</v>
      </c>
      <c r="G54" s="68">
        <f t="shared" si="2"/>
        <v>10900</v>
      </c>
      <c r="I54" s="46"/>
      <c r="J54" s="43"/>
      <c r="K54" s="43"/>
      <c r="L54" s="243">
        <v>10300</v>
      </c>
    </row>
    <row r="55" spans="1:12" x14ac:dyDescent="0.25">
      <c r="A55" s="44" t="s">
        <v>167</v>
      </c>
      <c r="B55" s="43">
        <v>2.4</v>
      </c>
      <c r="C55" s="65">
        <v>9150</v>
      </c>
      <c r="E55" s="46" t="s">
        <v>237</v>
      </c>
      <c r="F55" s="48">
        <v>3.4</v>
      </c>
      <c r="G55" s="68">
        <f t="shared" si="2"/>
        <v>10900</v>
      </c>
      <c r="I55" s="46"/>
      <c r="J55" s="43"/>
      <c r="K55" s="43"/>
      <c r="L55" s="243">
        <v>10300</v>
      </c>
    </row>
    <row r="56" spans="1:12" x14ac:dyDescent="0.25">
      <c r="A56" s="44" t="s">
        <v>168</v>
      </c>
      <c r="B56" s="43">
        <v>2.5</v>
      </c>
      <c r="C56" s="65">
        <v>9450</v>
      </c>
      <c r="E56" s="46" t="s">
        <v>238</v>
      </c>
      <c r="F56" s="48">
        <v>3.4</v>
      </c>
      <c r="G56" s="68">
        <f t="shared" si="2"/>
        <v>11100</v>
      </c>
      <c r="I56" s="46"/>
      <c r="J56" s="43"/>
      <c r="K56" s="43"/>
      <c r="L56" s="243">
        <v>10300</v>
      </c>
    </row>
    <row r="57" spans="1:12" x14ac:dyDescent="0.25">
      <c r="A57" s="44" t="s">
        <v>169</v>
      </c>
      <c r="B57" s="43">
        <v>2.5</v>
      </c>
      <c r="C57" s="65">
        <v>9740</v>
      </c>
      <c r="E57" s="46" t="s">
        <v>239</v>
      </c>
      <c r="F57" s="48">
        <v>3.4</v>
      </c>
      <c r="G57" s="68">
        <f t="shared" si="2"/>
        <v>11100</v>
      </c>
      <c r="I57" s="46"/>
      <c r="J57" s="43"/>
      <c r="K57" s="43"/>
      <c r="L57" s="243">
        <v>10500</v>
      </c>
    </row>
    <row r="58" spans="1:12" x14ac:dyDescent="0.25">
      <c r="A58" s="45" t="s">
        <v>394</v>
      </c>
      <c r="B58" s="53">
        <v>2.5499999999999998</v>
      </c>
      <c r="C58" s="66">
        <v>9660</v>
      </c>
      <c r="E58" s="47" t="s">
        <v>240</v>
      </c>
      <c r="F58" s="53">
        <v>3.4</v>
      </c>
      <c r="G58" s="68">
        <f t="shared" si="2"/>
        <v>11100</v>
      </c>
      <c r="I58" s="50"/>
      <c r="J58" s="43"/>
      <c r="K58" s="43"/>
      <c r="L58" s="243">
        <v>10500</v>
      </c>
    </row>
    <row r="59" spans="1:12" x14ac:dyDescent="0.25">
      <c r="A59" s="44" t="s">
        <v>170</v>
      </c>
      <c r="B59" s="48">
        <v>2.5499999999999998</v>
      </c>
      <c r="C59" s="65">
        <v>10180</v>
      </c>
      <c r="E59" s="46"/>
      <c r="F59" s="43"/>
      <c r="G59" s="43"/>
      <c r="I59" s="46"/>
      <c r="J59" s="43"/>
      <c r="K59" s="43"/>
      <c r="L59" s="243">
        <v>10500</v>
      </c>
    </row>
    <row r="60" spans="1:12" x14ac:dyDescent="0.25">
      <c r="A60" s="44" t="s">
        <v>171</v>
      </c>
      <c r="B60" s="43">
        <v>2.6</v>
      </c>
      <c r="C60" s="65">
        <v>10300</v>
      </c>
      <c r="E60" s="46"/>
      <c r="F60" s="43"/>
      <c r="G60" s="43"/>
      <c r="I60" s="46"/>
      <c r="J60" s="43"/>
      <c r="K60" s="43"/>
    </row>
    <row r="61" spans="1:12" x14ac:dyDescent="0.25">
      <c r="A61" s="44" t="s">
        <v>336</v>
      </c>
      <c r="B61" s="43">
        <v>2.6</v>
      </c>
      <c r="C61" s="67">
        <v>10460</v>
      </c>
      <c r="E61" s="46"/>
      <c r="F61" s="43"/>
      <c r="G61" s="43"/>
      <c r="I61" s="46"/>
      <c r="J61" s="43"/>
      <c r="K61" s="43"/>
    </row>
    <row r="62" spans="1:12" x14ac:dyDescent="0.25">
      <c r="A62" s="44" t="s">
        <v>172</v>
      </c>
      <c r="B62" s="43">
        <v>2.6</v>
      </c>
      <c r="C62" s="68">
        <v>10600</v>
      </c>
      <c r="E62" s="46"/>
      <c r="F62" s="43"/>
      <c r="G62" s="43"/>
      <c r="I62" s="46"/>
      <c r="J62" s="43"/>
      <c r="K62" s="43"/>
    </row>
    <row r="63" spans="1:12" x14ac:dyDescent="0.25">
      <c r="A63" s="44" t="s">
        <v>173</v>
      </c>
      <c r="B63" s="43">
        <v>2.7</v>
      </c>
      <c r="C63" s="68">
        <v>10740</v>
      </c>
      <c r="E63" s="46"/>
      <c r="F63" s="43"/>
      <c r="G63" s="43"/>
      <c r="I63" s="46"/>
      <c r="J63" s="43"/>
      <c r="K63" s="43"/>
    </row>
    <row r="64" spans="1:12" x14ac:dyDescent="0.25">
      <c r="A64" s="56" t="s">
        <v>174</v>
      </c>
      <c r="B64" s="53">
        <v>2.75</v>
      </c>
      <c r="C64" s="68">
        <v>10880</v>
      </c>
      <c r="E64" s="46"/>
      <c r="F64" s="43"/>
      <c r="G64" s="43"/>
      <c r="I64" s="46"/>
      <c r="J64" s="43"/>
      <c r="K64" s="43"/>
    </row>
    <row r="65" spans="1:11" x14ac:dyDescent="0.25">
      <c r="A65" s="44" t="s">
        <v>175</v>
      </c>
      <c r="B65" s="48">
        <v>2.75</v>
      </c>
      <c r="C65" s="68">
        <v>11000</v>
      </c>
      <c r="E65" s="46"/>
      <c r="F65" s="43"/>
      <c r="G65" s="43"/>
      <c r="I65" s="46"/>
      <c r="J65" s="43"/>
      <c r="K65" s="43"/>
    </row>
    <row r="66" spans="1:11" x14ac:dyDescent="0.25">
      <c r="A66" s="44" t="s">
        <v>176</v>
      </c>
      <c r="B66" s="48">
        <v>2.8</v>
      </c>
      <c r="C66" s="68">
        <v>11160</v>
      </c>
      <c r="E66" s="46"/>
      <c r="F66" s="43"/>
      <c r="G66" s="43"/>
      <c r="I66" s="46"/>
      <c r="J66" s="43"/>
      <c r="K66" s="43"/>
    </row>
    <row r="67" spans="1:11" x14ac:dyDescent="0.25">
      <c r="A67" s="44" t="s">
        <v>177</v>
      </c>
      <c r="B67" s="48">
        <v>2.8</v>
      </c>
      <c r="C67" s="68">
        <v>11300</v>
      </c>
      <c r="E67" s="46"/>
      <c r="F67" s="43"/>
      <c r="G67" s="43"/>
      <c r="I67" s="46"/>
      <c r="J67" s="43"/>
      <c r="K67" s="43"/>
    </row>
    <row r="68" spans="1:11" x14ac:dyDescent="0.25">
      <c r="A68" s="44" t="s">
        <v>178</v>
      </c>
      <c r="B68" s="48">
        <v>2.9</v>
      </c>
      <c r="C68" s="68">
        <v>11500</v>
      </c>
      <c r="E68" s="46"/>
      <c r="F68" s="43"/>
      <c r="G68" s="43"/>
      <c r="I68" s="46"/>
      <c r="J68" s="43"/>
      <c r="K68" s="43"/>
    </row>
    <row r="69" spans="1:11" x14ac:dyDescent="0.25">
      <c r="A69" s="44" t="s">
        <v>179</v>
      </c>
      <c r="B69" s="48">
        <v>2.9</v>
      </c>
      <c r="C69" s="68">
        <v>11600</v>
      </c>
      <c r="E69" s="46"/>
      <c r="F69" s="43"/>
      <c r="G69" s="43"/>
      <c r="I69" s="46"/>
      <c r="J69" s="43"/>
      <c r="K69" s="43"/>
    </row>
    <row r="70" spans="1:11" x14ac:dyDescent="0.25">
      <c r="A70" s="56" t="s">
        <v>180</v>
      </c>
      <c r="B70" s="53">
        <v>2.98</v>
      </c>
      <c r="C70" s="43">
        <v>11700</v>
      </c>
      <c r="E70" s="46"/>
      <c r="F70" s="43"/>
      <c r="G70" s="43"/>
      <c r="I70" s="46"/>
      <c r="J70" s="43"/>
      <c r="K70" s="43"/>
    </row>
    <row r="71" spans="1:11" x14ac:dyDescent="0.25">
      <c r="A71" s="44" t="s">
        <v>181</v>
      </c>
      <c r="B71" s="48">
        <v>2.98</v>
      </c>
      <c r="C71" s="43">
        <v>13200</v>
      </c>
      <c r="E71" s="46"/>
      <c r="F71" s="43"/>
      <c r="G71" s="43"/>
      <c r="I71" s="46"/>
      <c r="J71" s="43"/>
      <c r="K71" s="43"/>
    </row>
    <row r="72" spans="1:11" x14ac:dyDescent="0.25">
      <c r="A72" s="44" t="s">
        <v>182</v>
      </c>
      <c r="B72" s="48">
        <v>2.98</v>
      </c>
      <c r="C72" s="43">
        <v>13400</v>
      </c>
      <c r="E72" s="46"/>
      <c r="F72" s="43"/>
      <c r="G72" s="43"/>
      <c r="I72" s="46"/>
      <c r="J72" s="43"/>
      <c r="K72" s="43"/>
    </row>
    <row r="73" spans="1:11" x14ac:dyDescent="0.25">
      <c r="A73" s="44" t="s">
        <v>183</v>
      </c>
      <c r="B73" s="48">
        <v>3</v>
      </c>
      <c r="E73" s="46"/>
      <c r="F73" s="43"/>
      <c r="G73" s="43"/>
      <c r="I73" s="46"/>
      <c r="J73" s="43"/>
      <c r="K73" s="43"/>
    </row>
    <row r="74" spans="1:11" x14ac:dyDescent="0.25">
      <c r="A74" s="44" t="s">
        <v>184</v>
      </c>
      <c r="B74" s="48">
        <v>3</v>
      </c>
      <c r="C74" s="68">
        <v>13650</v>
      </c>
      <c r="E74" s="46"/>
      <c r="F74" s="43"/>
      <c r="G74" s="43"/>
      <c r="I74" s="46"/>
      <c r="J74" s="43"/>
      <c r="K74" s="43"/>
    </row>
    <row r="75" spans="1:11" x14ac:dyDescent="0.25">
      <c r="A75" s="44" t="s">
        <v>185</v>
      </c>
      <c r="B75" s="48">
        <v>3.1</v>
      </c>
      <c r="C75" s="43"/>
      <c r="E75" s="46"/>
      <c r="F75" s="43"/>
      <c r="G75" s="43"/>
      <c r="I75" s="46"/>
      <c r="J75" s="43"/>
      <c r="K75" s="43"/>
    </row>
    <row r="76" spans="1:11" x14ac:dyDescent="0.25">
      <c r="A76" s="56" t="s">
        <v>186</v>
      </c>
      <c r="B76" s="53">
        <v>3.19</v>
      </c>
      <c r="C76" s="68">
        <v>13600</v>
      </c>
      <c r="E76" s="46" t="s">
        <v>341</v>
      </c>
      <c r="F76" s="43"/>
      <c r="G76" s="43"/>
      <c r="I76" s="46"/>
      <c r="J76" s="43"/>
      <c r="K76" s="43"/>
    </row>
    <row r="79" spans="1:11" ht="16.5" customHeight="1" x14ac:dyDescent="0.25">
      <c r="A79" s="394" t="s">
        <v>424</v>
      </c>
      <c r="B79" s="394"/>
      <c r="C79" s="394"/>
      <c r="D79" s="394"/>
      <c r="E79" s="394"/>
      <c r="F79" s="394"/>
      <c r="G79" s="394"/>
      <c r="H79" s="394"/>
      <c r="I79" s="394"/>
      <c r="J79" s="394"/>
      <c r="K79" s="394"/>
    </row>
    <row r="80" spans="1:11" ht="38.25" customHeight="1" x14ac:dyDescent="0.25">
      <c r="A80" s="394"/>
      <c r="B80" s="394"/>
      <c r="C80" s="394"/>
      <c r="D80" s="394"/>
      <c r="E80" s="394"/>
      <c r="F80" s="394"/>
      <c r="G80" s="394"/>
      <c r="H80" s="394"/>
      <c r="I80" s="394"/>
      <c r="J80" s="394"/>
      <c r="K80" s="394"/>
    </row>
    <row r="81" spans="1:11" x14ac:dyDescent="0.25">
      <c r="A81" s="386" t="s">
        <v>319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</row>
    <row r="82" spans="1:11" x14ac:dyDescent="0.25">
      <c r="A82" s="386" t="s">
        <v>425</v>
      </c>
      <c r="B82" s="386"/>
      <c r="C82" s="386"/>
      <c r="D82" s="386"/>
      <c r="E82" s="386"/>
      <c r="F82" s="386"/>
      <c r="G82" s="386"/>
      <c r="H82" s="386"/>
      <c r="I82" s="386"/>
      <c r="J82" s="386"/>
      <c r="K82" s="386"/>
    </row>
  </sheetData>
  <mergeCells count="14">
    <mergeCell ref="A81:K81"/>
    <mergeCell ref="A82:K82"/>
    <mergeCell ref="E1:K1"/>
    <mergeCell ref="E2:K2"/>
    <mergeCell ref="G3:G5"/>
    <mergeCell ref="I3:I5"/>
    <mergeCell ref="J3:J5"/>
    <mergeCell ref="K3:K5"/>
    <mergeCell ref="A3:A5"/>
    <mergeCell ref="B3:B5"/>
    <mergeCell ref="C3:C5"/>
    <mergeCell ref="E3:E5"/>
    <mergeCell ref="F3:F5"/>
    <mergeCell ref="A79:K80"/>
  </mergeCells>
  <pageMargins left="0.25" right="0.25" top="0.75" bottom="0.75" header="0.3" footer="0.3"/>
  <pageSetup paperSize="9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I42" sqref="I42"/>
    </sheetView>
  </sheetViews>
  <sheetFormatPr defaultRowHeight="15" x14ac:dyDescent="0.25"/>
  <sheetData>
    <row r="1" spans="1:7" ht="60.75" customHeight="1" thickBot="1" x14ac:dyDescent="0.3">
      <c r="A1" s="397" t="s">
        <v>435</v>
      </c>
      <c r="B1" s="398"/>
      <c r="C1" s="398"/>
      <c r="D1" s="398"/>
      <c r="E1" s="398"/>
      <c r="F1" s="398"/>
      <c r="G1" s="398"/>
    </row>
    <row r="2" spans="1:7" x14ac:dyDescent="0.25">
      <c r="A2" s="399" t="s">
        <v>442</v>
      </c>
      <c r="B2" s="401" t="s">
        <v>443</v>
      </c>
      <c r="C2" s="401" t="s">
        <v>444</v>
      </c>
      <c r="D2" s="401"/>
      <c r="E2" s="401" t="s">
        <v>445</v>
      </c>
      <c r="F2" s="403"/>
    </row>
    <row r="3" spans="1:7" ht="26.25" thickBot="1" x14ac:dyDescent="0.3">
      <c r="A3" s="400"/>
      <c r="B3" s="402"/>
      <c r="C3" s="148" t="s">
        <v>446</v>
      </c>
      <c r="D3" s="148" t="s">
        <v>447</v>
      </c>
      <c r="E3" s="148" t="s">
        <v>446</v>
      </c>
      <c r="F3" s="149" t="s">
        <v>447</v>
      </c>
    </row>
    <row r="4" spans="1:7" ht="15.75" thickBot="1" x14ac:dyDescent="0.3">
      <c r="A4" s="150" t="s">
        <v>448</v>
      </c>
      <c r="B4" s="395" t="s">
        <v>449</v>
      </c>
      <c r="C4" s="395"/>
      <c r="D4" s="395"/>
      <c r="E4" s="395"/>
      <c r="F4" s="396"/>
    </row>
    <row r="5" spans="1:7" x14ac:dyDescent="0.25">
      <c r="A5" s="151" t="s">
        <v>450</v>
      </c>
      <c r="B5" s="152" t="s">
        <v>451</v>
      </c>
      <c r="C5" s="152"/>
      <c r="D5" s="152"/>
      <c r="E5" s="153"/>
      <c r="F5" s="154"/>
    </row>
    <row r="6" spans="1:7" x14ac:dyDescent="0.25">
      <c r="A6" s="155" t="s">
        <v>450</v>
      </c>
      <c r="B6" s="156" t="s">
        <v>452</v>
      </c>
      <c r="C6" s="156"/>
      <c r="D6" s="156"/>
      <c r="E6" s="157"/>
      <c r="F6" s="158"/>
    </row>
    <row r="7" spans="1:7" x14ac:dyDescent="0.25">
      <c r="A7" s="155" t="s">
        <v>450</v>
      </c>
      <c r="B7" s="156" t="s">
        <v>453</v>
      </c>
      <c r="C7" s="156"/>
      <c r="D7" s="156"/>
      <c r="E7" s="157"/>
      <c r="F7" s="158"/>
    </row>
    <row r="8" spans="1:7" x14ac:dyDescent="0.25">
      <c r="A8" s="155" t="s">
        <v>450</v>
      </c>
      <c r="B8" s="156" t="s">
        <v>454</v>
      </c>
      <c r="C8" s="156"/>
      <c r="D8" s="156"/>
      <c r="E8" s="157"/>
      <c r="F8" s="158"/>
    </row>
    <row r="9" spans="1:7" x14ac:dyDescent="0.25">
      <c r="A9" s="155" t="s">
        <v>455</v>
      </c>
      <c r="B9" s="156" t="s">
        <v>456</v>
      </c>
      <c r="C9" s="156"/>
      <c r="D9" s="156"/>
      <c r="E9" s="157"/>
      <c r="F9" s="158"/>
    </row>
    <row r="10" spans="1:7" ht="24" x14ac:dyDescent="0.25">
      <c r="A10" s="155" t="s">
        <v>450</v>
      </c>
      <c r="B10" s="156" t="s">
        <v>457</v>
      </c>
      <c r="C10" s="156"/>
      <c r="D10" s="156"/>
      <c r="E10" s="157"/>
      <c r="F10" s="158"/>
    </row>
    <row r="11" spans="1:7" ht="24" x14ac:dyDescent="0.25">
      <c r="A11" s="155" t="s">
        <v>450</v>
      </c>
      <c r="B11" s="156" t="s">
        <v>458</v>
      </c>
      <c r="C11" s="156"/>
      <c r="D11" s="156"/>
      <c r="E11" s="157"/>
      <c r="F11" s="158"/>
    </row>
    <row r="12" spans="1:7" x14ac:dyDescent="0.25">
      <c r="A12" s="155" t="s">
        <v>459</v>
      </c>
      <c r="B12" s="156" t="s">
        <v>451</v>
      </c>
      <c r="C12" s="156"/>
      <c r="D12" s="156"/>
      <c r="E12" s="157"/>
      <c r="F12" s="158"/>
    </row>
    <row r="13" spans="1:7" x14ac:dyDescent="0.25">
      <c r="A13" s="155" t="s">
        <v>459</v>
      </c>
      <c r="B13" s="156" t="s">
        <v>452</v>
      </c>
      <c r="C13" s="156"/>
      <c r="D13" s="156"/>
      <c r="E13" s="157"/>
      <c r="F13" s="158"/>
    </row>
    <row r="14" spans="1:7" x14ac:dyDescent="0.25">
      <c r="A14" s="155" t="s">
        <v>459</v>
      </c>
      <c r="B14" s="156" t="s">
        <v>453</v>
      </c>
      <c r="C14" s="156"/>
      <c r="D14" s="156"/>
      <c r="E14" s="157"/>
      <c r="F14" s="158"/>
    </row>
    <row r="15" spans="1:7" x14ac:dyDescent="0.25">
      <c r="A15" s="155" t="s">
        <v>459</v>
      </c>
      <c r="B15" s="156" t="s">
        <v>454</v>
      </c>
      <c r="C15" s="156"/>
      <c r="D15" s="156"/>
      <c r="E15" s="157"/>
      <c r="F15" s="158"/>
    </row>
    <row r="16" spans="1:7" x14ac:dyDescent="0.25">
      <c r="A16" s="155" t="s">
        <v>460</v>
      </c>
      <c r="B16" s="156" t="s">
        <v>456</v>
      </c>
      <c r="C16" s="156"/>
      <c r="D16" s="156"/>
      <c r="E16" s="157"/>
      <c r="F16" s="158"/>
    </row>
    <row r="17" spans="1:6" ht="24" x14ac:dyDescent="0.25">
      <c r="A17" s="155" t="s">
        <v>459</v>
      </c>
      <c r="B17" s="156" t="s">
        <v>457</v>
      </c>
      <c r="C17" s="156">
        <v>180</v>
      </c>
      <c r="D17" s="156"/>
      <c r="E17" s="157">
        <v>160</v>
      </c>
      <c r="F17" s="158"/>
    </row>
    <row r="18" spans="1:6" ht="24" x14ac:dyDescent="0.25">
      <c r="A18" s="155" t="s">
        <v>459</v>
      </c>
      <c r="B18" s="156" t="s">
        <v>458</v>
      </c>
      <c r="C18" s="156"/>
      <c r="D18" s="156"/>
      <c r="E18" s="157"/>
      <c r="F18" s="158"/>
    </row>
    <row r="19" spans="1:6" x14ac:dyDescent="0.25">
      <c r="A19" s="155" t="s">
        <v>461</v>
      </c>
      <c r="B19" s="156" t="s">
        <v>453</v>
      </c>
      <c r="C19" s="156"/>
      <c r="D19" s="156"/>
      <c r="E19" s="157"/>
      <c r="F19" s="158"/>
    </row>
    <row r="20" spans="1:6" x14ac:dyDescent="0.25">
      <c r="A20" s="155" t="s">
        <v>461</v>
      </c>
      <c r="B20" s="156" t="s">
        <v>454</v>
      </c>
      <c r="C20" s="156"/>
      <c r="D20" s="156"/>
      <c r="E20" s="157"/>
      <c r="F20" s="158"/>
    </row>
    <row r="21" spans="1:6" x14ac:dyDescent="0.25">
      <c r="A21" s="155" t="s">
        <v>462</v>
      </c>
      <c r="B21" s="156" t="s">
        <v>454</v>
      </c>
      <c r="C21" s="156"/>
      <c r="D21" s="156"/>
      <c r="E21" s="157"/>
      <c r="F21" s="158"/>
    </row>
    <row r="22" spans="1:6" ht="24" x14ac:dyDescent="0.25">
      <c r="A22" s="155" t="s">
        <v>462</v>
      </c>
      <c r="B22" s="156" t="s">
        <v>457</v>
      </c>
      <c r="C22" s="156"/>
      <c r="D22" s="156"/>
      <c r="E22" s="157"/>
      <c r="F22" s="158"/>
    </row>
    <row r="23" spans="1:6" ht="24" x14ac:dyDescent="0.25">
      <c r="A23" s="155" t="s">
        <v>462</v>
      </c>
      <c r="B23" s="156" t="s">
        <v>458</v>
      </c>
      <c r="C23" s="156"/>
      <c r="D23" s="156"/>
      <c r="E23" s="157"/>
      <c r="F23" s="158"/>
    </row>
    <row r="24" spans="1:6" x14ac:dyDescent="0.25">
      <c r="A24" s="155" t="s">
        <v>463</v>
      </c>
      <c r="B24" s="156" t="s">
        <v>454</v>
      </c>
      <c r="C24" s="156"/>
      <c r="D24" s="156"/>
      <c r="E24" s="157"/>
      <c r="F24" s="158"/>
    </row>
    <row r="25" spans="1:6" ht="24" x14ac:dyDescent="0.25">
      <c r="A25" s="159" t="s">
        <v>463</v>
      </c>
      <c r="B25" s="160" t="s">
        <v>457</v>
      </c>
      <c r="C25" s="160"/>
      <c r="D25" s="160"/>
      <c r="E25" s="161"/>
      <c r="F25" s="162"/>
    </row>
    <row r="26" spans="1:6" ht="24.75" thickBot="1" x14ac:dyDescent="0.3">
      <c r="A26" s="163" t="s">
        <v>463</v>
      </c>
      <c r="B26" s="164" t="s">
        <v>458</v>
      </c>
      <c r="C26" s="164"/>
      <c r="D26" s="164"/>
      <c r="E26" s="165"/>
      <c r="F26" s="166"/>
    </row>
    <row r="27" spans="1:6" ht="15.75" thickBot="1" x14ac:dyDescent="0.3">
      <c r="A27" s="167"/>
      <c r="B27" s="167"/>
      <c r="C27" s="167"/>
      <c r="D27" s="167"/>
      <c r="E27" s="167"/>
      <c r="F27" s="167"/>
    </row>
    <row r="28" spans="1:6" x14ac:dyDescent="0.25">
      <c r="A28" s="399" t="s">
        <v>442</v>
      </c>
      <c r="B28" s="401" t="s">
        <v>443</v>
      </c>
      <c r="C28" s="401" t="s">
        <v>444</v>
      </c>
      <c r="D28" s="401"/>
      <c r="E28" s="401" t="s">
        <v>445</v>
      </c>
      <c r="F28" s="403"/>
    </row>
    <row r="29" spans="1:6" ht="26.25" thickBot="1" x14ac:dyDescent="0.3">
      <c r="A29" s="400"/>
      <c r="B29" s="402"/>
      <c r="C29" s="148" t="s">
        <v>446</v>
      </c>
      <c r="D29" s="148" t="s">
        <v>447</v>
      </c>
      <c r="E29" s="148" t="s">
        <v>446</v>
      </c>
      <c r="F29" s="149" t="s">
        <v>447</v>
      </c>
    </row>
    <row r="30" spans="1:6" ht="15.75" thickBot="1" x14ac:dyDescent="0.3">
      <c r="A30" s="150" t="s">
        <v>464</v>
      </c>
      <c r="B30" s="395" t="s">
        <v>465</v>
      </c>
      <c r="C30" s="395"/>
      <c r="D30" s="395"/>
      <c r="E30" s="395"/>
      <c r="F30" s="396"/>
    </row>
    <row r="31" spans="1:6" ht="24" x14ac:dyDescent="0.25">
      <c r="A31" s="151" t="s">
        <v>459</v>
      </c>
      <c r="B31" s="152" t="s">
        <v>458</v>
      </c>
      <c r="C31" s="152"/>
      <c r="D31" s="152"/>
      <c r="E31" s="153"/>
      <c r="F31" s="154"/>
    </row>
    <row r="32" spans="1:6" ht="24" x14ac:dyDescent="0.25">
      <c r="A32" s="155" t="s">
        <v>462</v>
      </c>
      <c r="B32" s="156" t="s">
        <v>458</v>
      </c>
      <c r="C32" s="156"/>
      <c r="D32" s="156"/>
      <c r="E32" s="157"/>
      <c r="F32" s="158"/>
    </row>
    <row r="33" spans="1:6" ht="24.75" thickBot="1" x14ac:dyDescent="0.3">
      <c r="A33" s="163" t="s">
        <v>463</v>
      </c>
      <c r="B33" s="164" t="s">
        <v>458</v>
      </c>
      <c r="C33" s="164"/>
      <c r="D33" s="164"/>
      <c r="E33" s="165"/>
      <c r="F33" s="166"/>
    </row>
    <row r="34" spans="1:6" ht="15.75" thickBot="1" x14ac:dyDescent="0.3">
      <c r="A34" s="150" t="s">
        <v>466</v>
      </c>
      <c r="B34" s="395" t="s">
        <v>467</v>
      </c>
      <c r="C34" s="395"/>
      <c r="D34" s="395"/>
      <c r="E34" s="395"/>
      <c r="F34" s="396"/>
    </row>
    <row r="35" spans="1:6" x14ac:dyDescent="0.25">
      <c r="A35" s="151" t="s">
        <v>450</v>
      </c>
      <c r="B35" s="152" t="s">
        <v>452</v>
      </c>
      <c r="C35" s="152"/>
      <c r="D35" s="152"/>
      <c r="E35" s="153"/>
      <c r="F35" s="154"/>
    </row>
    <row r="36" spans="1:6" x14ac:dyDescent="0.25">
      <c r="A36" s="155" t="s">
        <v>450</v>
      </c>
      <c r="B36" s="156" t="s">
        <v>453</v>
      </c>
      <c r="C36" s="156"/>
      <c r="D36" s="156"/>
      <c r="E36" s="157"/>
      <c r="F36" s="158"/>
    </row>
    <row r="37" spans="1:6" x14ac:dyDescent="0.25">
      <c r="A37" s="155" t="s">
        <v>450</v>
      </c>
      <c r="B37" s="156" t="s">
        <v>454</v>
      </c>
      <c r="C37" s="156"/>
      <c r="D37" s="156"/>
      <c r="E37" s="157"/>
      <c r="F37" s="158"/>
    </row>
    <row r="38" spans="1:6" ht="24" x14ac:dyDescent="0.25">
      <c r="A38" s="155" t="s">
        <v>455</v>
      </c>
      <c r="B38" s="156" t="s">
        <v>457</v>
      </c>
      <c r="C38" s="156">
        <v>220</v>
      </c>
      <c r="D38" s="156"/>
      <c r="E38" s="157">
        <v>200</v>
      </c>
      <c r="F38" s="158"/>
    </row>
    <row r="39" spans="1:6" x14ac:dyDescent="0.25">
      <c r="A39" s="155" t="s">
        <v>459</v>
      </c>
      <c r="B39" s="156" t="s">
        <v>452</v>
      </c>
      <c r="C39" s="156"/>
      <c r="D39" s="156"/>
      <c r="E39" s="157"/>
      <c r="F39" s="158"/>
    </row>
    <row r="40" spans="1:6" x14ac:dyDescent="0.25">
      <c r="A40" s="155" t="s">
        <v>459</v>
      </c>
      <c r="B40" s="156" t="s">
        <v>453</v>
      </c>
      <c r="C40" s="156">
        <v>50</v>
      </c>
      <c r="D40" s="156"/>
      <c r="E40" s="157">
        <v>42</v>
      </c>
      <c r="F40" s="158"/>
    </row>
    <row r="41" spans="1:6" x14ac:dyDescent="0.25">
      <c r="A41" s="155" t="s">
        <v>459</v>
      </c>
      <c r="B41" s="156" t="s">
        <v>454</v>
      </c>
      <c r="C41" s="156"/>
      <c r="D41" s="156"/>
      <c r="E41" s="157"/>
      <c r="F41" s="158"/>
    </row>
    <row r="42" spans="1:6" ht="24.75" thickBot="1" x14ac:dyDescent="0.3">
      <c r="A42" s="163" t="s">
        <v>460</v>
      </c>
      <c r="B42" s="164" t="s">
        <v>457</v>
      </c>
      <c r="C42" s="164">
        <v>120</v>
      </c>
      <c r="D42" s="164"/>
      <c r="E42" s="165">
        <v>100</v>
      </c>
      <c r="F42" s="166"/>
    </row>
  </sheetData>
  <mergeCells count="12">
    <mergeCell ref="B30:F30"/>
    <mergeCell ref="B34:F34"/>
    <mergeCell ref="A1:G1"/>
    <mergeCell ref="A2:A3"/>
    <mergeCell ref="B2:B3"/>
    <mergeCell ref="C2:D2"/>
    <mergeCell ref="E2:F2"/>
    <mergeCell ref="B4:F4"/>
    <mergeCell ref="A28:A29"/>
    <mergeCell ref="B28:B29"/>
    <mergeCell ref="C28:D28"/>
    <mergeCell ref="E28:F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3" workbookViewId="0">
      <selection activeCell="N17" sqref="N17"/>
    </sheetView>
  </sheetViews>
  <sheetFormatPr defaultRowHeight="15" x14ac:dyDescent="0.25"/>
  <cols>
    <col min="1" max="1" width="8.85546875" customWidth="1"/>
    <col min="2" max="2" width="11.7109375" customWidth="1"/>
    <col min="3" max="3" width="12.42578125" customWidth="1"/>
    <col min="4" max="4" width="12.140625" customWidth="1"/>
    <col min="5" max="5" width="14.7109375" customWidth="1"/>
    <col min="6" max="6" width="10.42578125" customWidth="1"/>
    <col min="7" max="8" width="9.140625" customWidth="1"/>
    <col min="9" max="9" width="11.28515625" customWidth="1"/>
    <col min="10" max="10" width="2.85546875" customWidth="1"/>
    <col min="11" max="11" width="9.140625" hidden="1" customWidth="1"/>
  </cols>
  <sheetData>
    <row r="1" spans="1:11" ht="70.5" customHeight="1" thickBot="1" x14ac:dyDescent="0.3">
      <c r="A1" s="100"/>
      <c r="B1" s="100"/>
      <c r="C1" s="100"/>
      <c r="D1" s="407" t="s">
        <v>415</v>
      </c>
      <c r="E1" s="408"/>
      <c r="F1" s="408"/>
      <c r="G1" s="409"/>
      <c r="H1" s="99"/>
      <c r="I1" s="99"/>
      <c r="J1" s="99"/>
      <c r="K1" s="99"/>
    </row>
    <row r="2" spans="1:11" ht="15.75" customHeight="1" x14ac:dyDescent="0.25">
      <c r="A2" s="410" t="s">
        <v>342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</row>
    <row r="3" spans="1:11" x14ac:dyDescent="0.25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4" spans="1:11" ht="3.75" customHeight="1" x14ac:dyDescent="0.25"/>
    <row r="5" spans="1:11" ht="62.25" customHeight="1" x14ac:dyDescent="0.35">
      <c r="A5" s="89" t="s">
        <v>343</v>
      </c>
      <c r="B5" s="412" t="s">
        <v>391</v>
      </c>
      <c r="C5" s="413"/>
      <c r="D5" s="413"/>
      <c r="E5" s="413"/>
      <c r="F5" s="414"/>
    </row>
    <row r="6" spans="1:11" ht="21" x14ac:dyDescent="0.35">
      <c r="A6" s="90" t="s">
        <v>344</v>
      </c>
      <c r="B6" s="404" t="s">
        <v>386</v>
      </c>
      <c r="C6" s="405"/>
      <c r="D6" s="405"/>
      <c r="E6" s="405"/>
      <c r="F6" s="406"/>
    </row>
    <row r="7" spans="1:11" ht="21" x14ac:dyDescent="0.35">
      <c r="A7" s="90" t="s">
        <v>345</v>
      </c>
      <c r="B7" s="404" t="s">
        <v>387</v>
      </c>
      <c r="C7" s="405"/>
      <c r="D7" s="405"/>
      <c r="E7" s="405"/>
      <c r="F7" s="406"/>
    </row>
    <row r="8" spans="1:11" ht="21" x14ac:dyDescent="0.35">
      <c r="A8" s="90" t="s">
        <v>346</v>
      </c>
      <c r="B8" s="404" t="s">
        <v>388</v>
      </c>
      <c r="C8" s="405"/>
      <c r="D8" s="405"/>
      <c r="E8" s="405"/>
      <c r="F8" s="406"/>
    </row>
    <row r="9" spans="1:11" ht="21" x14ac:dyDescent="0.35">
      <c r="A9" s="90" t="s">
        <v>347</v>
      </c>
      <c r="B9" s="404" t="s">
        <v>389</v>
      </c>
      <c r="C9" s="405"/>
      <c r="D9" s="405"/>
      <c r="E9" s="405"/>
      <c r="F9" s="406"/>
    </row>
    <row r="10" spans="1:11" ht="21" x14ac:dyDescent="0.35">
      <c r="A10" s="90" t="s">
        <v>348</v>
      </c>
      <c r="B10" s="404" t="s">
        <v>390</v>
      </c>
      <c r="C10" s="405"/>
      <c r="D10" s="405"/>
      <c r="E10" s="405"/>
      <c r="F10" s="406"/>
    </row>
    <row r="11" spans="1:11" ht="32.25" customHeight="1" x14ac:dyDescent="0.25"/>
    <row r="12" spans="1:11" ht="18.75" customHeight="1" x14ac:dyDescent="0.25">
      <c r="A12" s="418" t="s">
        <v>376</v>
      </c>
      <c r="B12" s="418" t="s">
        <v>377</v>
      </c>
      <c r="C12" s="418" t="s">
        <v>378</v>
      </c>
      <c r="D12" s="418"/>
      <c r="E12" s="418" t="s">
        <v>379</v>
      </c>
      <c r="F12" s="418" t="s">
        <v>380</v>
      </c>
    </row>
    <row r="13" spans="1:11" ht="97.5" customHeight="1" x14ac:dyDescent="0.25">
      <c r="A13" s="418"/>
      <c r="B13" s="418"/>
      <c r="C13" s="101" t="s">
        <v>381</v>
      </c>
      <c r="D13" s="101" t="s">
        <v>382</v>
      </c>
      <c r="E13" s="418"/>
      <c r="F13" s="418"/>
    </row>
    <row r="14" spans="1:11" ht="36.75" customHeight="1" x14ac:dyDescent="0.25">
      <c r="A14" s="98" t="s">
        <v>383</v>
      </c>
      <c r="B14" s="98">
        <v>2500</v>
      </c>
      <c r="C14" s="98">
        <v>5500</v>
      </c>
      <c r="D14" s="98">
        <v>4500</v>
      </c>
      <c r="E14" s="98">
        <v>6000</v>
      </c>
      <c r="F14" s="98">
        <v>20000</v>
      </c>
    </row>
    <row r="15" spans="1:11" ht="47.25" customHeight="1" x14ac:dyDescent="0.25">
      <c r="A15" s="98" t="s">
        <v>384</v>
      </c>
      <c r="B15" s="98">
        <v>4000</v>
      </c>
      <c r="C15" s="98">
        <v>9500</v>
      </c>
      <c r="D15" s="98">
        <v>8500</v>
      </c>
      <c r="E15" s="98">
        <v>10000</v>
      </c>
      <c r="F15" s="98" t="s">
        <v>2</v>
      </c>
    </row>
    <row r="16" spans="1:11" ht="40.5" customHeight="1" x14ac:dyDescent="0.25">
      <c r="A16" s="415" t="s">
        <v>385</v>
      </c>
      <c r="B16" s="416"/>
      <c r="C16" s="416"/>
      <c r="D16" s="416"/>
      <c r="E16" s="416"/>
      <c r="F16" s="417"/>
    </row>
  </sheetData>
  <mergeCells count="14">
    <mergeCell ref="A16:F16"/>
    <mergeCell ref="A12:A13"/>
    <mergeCell ref="B12:B13"/>
    <mergeCell ref="C12:D12"/>
    <mergeCell ref="E12:E13"/>
    <mergeCell ref="F12:F13"/>
    <mergeCell ref="B8:F8"/>
    <mergeCell ref="B9:F9"/>
    <mergeCell ref="B10:F10"/>
    <mergeCell ref="D1:G1"/>
    <mergeCell ref="A2:K3"/>
    <mergeCell ref="B5:F5"/>
    <mergeCell ref="B6:F6"/>
    <mergeCell ref="B7:F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topLeftCell="A5" workbookViewId="0">
      <selection activeCell="D1" sqref="D1:J1"/>
    </sheetView>
  </sheetViews>
  <sheetFormatPr defaultRowHeight="15" x14ac:dyDescent="0.25"/>
  <cols>
    <col min="1" max="1" width="1.140625" customWidth="1"/>
    <col min="2" max="2" width="7.5703125" customWidth="1"/>
    <col min="3" max="3" width="19.5703125" customWidth="1"/>
    <col min="4" max="4" width="10.85546875" customWidth="1"/>
    <col min="5" max="5" width="10.42578125" customWidth="1"/>
    <col min="6" max="6" width="12" customWidth="1"/>
    <col min="7" max="7" width="9.85546875" customWidth="1"/>
    <col min="8" max="8" width="12" customWidth="1"/>
    <col min="9" max="11" width="9.140625" hidden="1" customWidth="1"/>
  </cols>
  <sheetData>
    <row r="1" spans="2:12" ht="51" customHeight="1" thickBot="1" x14ac:dyDescent="0.3">
      <c r="B1" s="386"/>
      <c r="C1" s="386"/>
      <c r="D1" s="354" t="s">
        <v>416</v>
      </c>
      <c r="E1" s="354"/>
      <c r="F1" s="354"/>
      <c r="G1" s="354"/>
      <c r="H1" s="354"/>
      <c r="I1" s="354"/>
      <c r="J1" s="354"/>
      <c r="K1" s="91"/>
    </row>
    <row r="2" spans="2:12" ht="17.25" customHeight="1" thickTop="1" x14ac:dyDescent="0.25">
      <c r="D2" s="91"/>
      <c r="E2" s="91"/>
      <c r="F2" s="91"/>
      <c r="G2" s="91"/>
      <c r="H2" s="91"/>
      <c r="I2" s="91"/>
      <c r="J2" s="91"/>
      <c r="K2" s="91"/>
      <c r="L2" s="92"/>
    </row>
    <row r="3" spans="2:12" ht="20.25" customHeight="1" thickBot="1" x14ac:dyDescent="0.4">
      <c r="B3" s="427" t="s">
        <v>349</v>
      </c>
      <c r="C3" s="428"/>
      <c r="D3" s="428"/>
      <c r="E3" s="428"/>
      <c r="F3" s="428"/>
      <c r="G3" s="428"/>
      <c r="H3" s="428"/>
    </row>
    <row r="4" spans="2:12" ht="15.75" hidden="1" customHeight="1" thickBot="1" x14ac:dyDescent="0.3">
      <c r="C4" s="81"/>
      <c r="D4" s="81"/>
    </row>
    <row r="5" spans="2:12" x14ac:dyDescent="0.25">
      <c r="B5" s="440" t="s">
        <v>0</v>
      </c>
      <c r="C5" s="442" t="s">
        <v>358</v>
      </c>
      <c r="D5" s="438" t="s">
        <v>370</v>
      </c>
      <c r="E5" s="429" t="s">
        <v>372</v>
      </c>
      <c r="F5" s="430"/>
      <c r="G5" s="429" t="s">
        <v>375</v>
      </c>
      <c r="H5" s="430"/>
    </row>
    <row r="6" spans="2:12" ht="39" thickBot="1" x14ac:dyDescent="0.3">
      <c r="B6" s="441"/>
      <c r="C6" s="443"/>
      <c r="D6" s="439"/>
      <c r="E6" s="95" t="s">
        <v>373</v>
      </c>
      <c r="F6" s="96" t="s">
        <v>374</v>
      </c>
      <c r="G6" s="95" t="s">
        <v>373</v>
      </c>
      <c r="H6" s="96" t="s">
        <v>374</v>
      </c>
    </row>
    <row r="7" spans="2:12" ht="90" x14ac:dyDescent="0.25">
      <c r="B7" s="74" t="s">
        <v>350</v>
      </c>
      <c r="C7" s="82" t="s">
        <v>359</v>
      </c>
      <c r="D7" s="435" t="s">
        <v>371</v>
      </c>
      <c r="E7" s="74">
        <v>1400</v>
      </c>
      <c r="F7" s="86">
        <f t="shared" ref="F7:F14" si="0">E7+300</f>
        <v>1700</v>
      </c>
      <c r="G7" s="74">
        <v>1650</v>
      </c>
      <c r="H7" s="86">
        <f t="shared" ref="H7:H14" si="1">G7+300</f>
        <v>1950</v>
      </c>
    </row>
    <row r="8" spans="2:12" ht="90" x14ac:dyDescent="0.25">
      <c r="B8" s="75" t="s">
        <v>350</v>
      </c>
      <c r="C8" s="83" t="s">
        <v>360</v>
      </c>
      <c r="D8" s="436"/>
      <c r="E8" s="75">
        <v>1400</v>
      </c>
      <c r="F8" s="87">
        <f t="shared" si="0"/>
        <v>1700</v>
      </c>
      <c r="G8" s="75">
        <v>1650</v>
      </c>
      <c r="H8" s="87">
        <f t="shared" si="1"/>
        <v>1950</v>
      </c>
    </row>
    <row r="9" spans="2:12" ht="75" x14ac:dyDescent="0.25">
      <c r="B9" s="75" t="s">
        <v>351</v>
      </c>
      <c r="C9" s="83" t="s">
        <v>361</v>
      </c>
      <c r="D9" s="436"/>
      <c r="E9" s="75">
        <v>1500</v>
      </c>
      <c r="F9" s="87">
        <f t="shared" si="0"/>
        <v>1800</v>
      </c>
      <c r="G9" s="75">
        <v>1750</v>
      </c>
      <c r="H9" s="87">
        <f t="shared" si="1"/>
        <v>2050</v>
      </c>
    </row>
    <row r="10" spans="2:12" ht="90" x14ac:dyDescent="0.25">
      <c r="B10" s="76" t="s">
        <v>351</v>
      </c>
      <c r="C10" s="84" t="s">
        <v>362</v>
      </c>
      <c r="D10" s="436"/>
      <c r="E10" s="75">
        <v>1500</v>
      </c>
      <c r="F10" s="87">
        <f t="shared" si="0"/>
        <v>1800</v>
      </c>
      <c r="G10" s="75">
        <v>1750</v>
      </c>
      <c r="H10" s="87">
        <f t="shared" si="1"/>
        <v>2050</v>
      </c>
    </row>
    <row r="11" spans="2:12" ht="105" x14ac:dyDescent="0.25">
      <c r="B11" s="76" t="s">
        <v>351</v>
      </c>
      <c r="C11" s="84" t="s">
        <v>363</v>
      </c>
      <c r="D11" s="436"/>
      <c r="E11" s="75">
        <v>1500</v>
      </c>
      <c r="F11" s="87">
        <f t="shared" si="0"/>
        <v>1800</v>
      </c>
      <c r="G11" s="75">
        <v>1750</v>
      </c>
      <c r="H11" s="87">
        <f t="shared" si="1"/>
        <v>2050</v>
      </c>
    </row>
    <row r="12" spans="2:12" ht="135" x14ac:dyDescent="0.25">
      <c r="B12" s="76" t="s">
        <v>351</v>
      </c>
      <c r="C12" s="84" t="s">
        <v>364</v>
      </c>
      <c r="D12" s="436"/>
      <c r="E12" s="75">
        <v>1500</v>
      </c>
      <c r="F12" s="87">
        <f t="shared" si="0"/>
        <v>1800</v>
      </c>
      <c r="G12" s="75">
        <v>1750</v>
      </c>
      <c r="H12" s="87">
        <f t="shared" si="1"/>
        <v>2050</v>
      </c>
    </row>
    <row r="13" spans="2:12" ht="75" x14ac:dyDescent="0.25">
      <c r="B13" s="94" t="s">
        <v>352</v>
      </c>
      <c r="C13" s="84" t="s">
        <v>365</v>
      </c>
      <c r="D13" s="436"/>
      <c r="E13" s="76">
        <v>1850</v>
      </c>
      <c r="F13" s="87">
        <f t="shared" si="0"/>
        <v>2150</v>
      </c>
      <c r="G13" s="76">
        <v>2100</v>
      </c>
      <c r="H13" s="87">
        <f t="shared" si="1"/>
        <v>2400</v>
      </c>
    </row>
    <row r="14" spans="2:12" ht="75.75" thickBot="1" x14ac:dyDescent="0.3">
      <c r="B14" s="93" t="s">
        <v>353</v>
      </c>
      <c r="C14" s="85" t="s">
        <v>366</v>
      </c>
      <c r="D14" s="437"/>
      <c r="E14" s="77">
        <v>2200</v>
      </c>
      <c r="F14" s="88">
        <f t="shared" si="0"/>
        <v>2500</v>
      </c>
      <c r="G14" s="77">
        <v>2300</v>
      </c>
      <c r="H14" s="88">
        <f t="shared" si="1"/>
        <v>2600</v>
      </c>
    </row>
    <row r="15" spans="2:12" ht="15.75" thickBot="1" x14ac:dyDescent="0.3">
      <c r="C15" s="81"/>
      <c r="D15" s="81"/>
    </row>
    <row r="16" spans="2:12" x14ac:dyDescent="0.25">
      <c r="B16" s="421" t="s">
        <v>354</v>
      </c>
      <c r="C16" s="422"/>
      <c r="D16" s="422"/>
      <c r="E16" s="422"/>
      <c r="F16" s="422"/>
      <c r="G16" s="422"/>
      <c r="H16" s="423"/>
    </row>
    <row r="17" spans="2:8" ht="15.75" thickBot="1" x14ac:dyDescent="0.3">
      <c r="B17" s="424" t="s">
        <v>355</v>
      </c>
      <c r="C17" s="425"/>
      <c r="D17" s="425"/>
      <c r="E17" s="425"/>
      <c r="F17" s="425"/>
      <c r="G17" s="425"/>
      <c r="H17" s="426"/>
    </row>
    <row r="18" spans="2:8" ht="15.75" thickBot="1" x14ac:dyDescent="0.3">
      <c r="B18" s="42"/>
      <c r="C18" s="97"/>
      <c r="D18" s="97"/>
      <c r="E18" s="42"/>
      <c r="F18" s="42"/>
      <c r="G18" s="42"/>
      <c r="H18" s="42"/>
    </row>
    <row r="19" spans="2:8" x14ac:dyDescent="0.25">
      <c r="B19" s="78" t="s">
        <v>356</v>
      </c>
      <c r="C19" s="431" t="s">
        <v>367</v>
      </c>
      <c r="D19" s="431"/>
      <c r="E19" s="431"/>
      <c r="F19" s="431"/>
      <c r="G19" s="431"/>
      <c r="H19" s="432"/>
    </row>
    <row r="20" spans="2:8" x14ac:dyDescent="0.25">
      <c r="B20" s="79" t="s">
        <v>357</v>
      </c>
      <c r="C20" s="433" t="s">
        <v>368</v>
      </c>
      <c r="D20" s="433"/>
      <c r="E20" s="433"/>
      <c r="F20" s="433"/>
      <c r="G20" s="433"/>
      <c r="H20" s="434"/>
    </row>
    <row r="21" spans="2:8" ht="15.75" thickBot="1" x14ac:dyDescent="0.3">
      <c r="B21" s="80" t="s">
        <v>357</v>
      </c>
      <c r="C21" s="419" t="s">
        <v>369</v>
      </c>
      <c r="D21" s="419"/>
      <c r="E21" s="419"/>
      <c r="F21" s="419"/>
      <c r="G21" s="419"/>
      <c r="H21" s="420"/>
    </row>
  </sheetData>
  <mergeCells count="14">
    <mergeCell ref="D1:J1"/>
    <mergeCell ref="C21:H21"/>
    <mergeCell ref="B16:H16"/>
    <mergeCell ref="B17:H17"/>
    <mergeCell ref="B3:H3"/>
    <mergeCell ref="G5:H5"/>
    <mergeCell ref="E5:F5"/>
    <mergeCell ref="C19:H19"/>
    <mergeCell ref="C20:H20"/>
    <mergeCell ref="D7:D14"/>
    <mergeCell ref="D5:D6"/>
    <mergeCell ref="B5:B6"/>
    <mergeCell ref="C5:C6"/>
    <mergeCell ref="B1:C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Кирпич</vt:lpstr>
      <vt:lpstr>ЖБИ изделия</vt:lpstr>
      <vt:lpstr>Перемычки, прогоны</vt:lpstr>
      <vt:lpstr>Шлакоблок,пеноблок,газоблок</vt:lpstr>
      <vt:lpstr>Плиты перекрытия</vt:lpstr>
      <vt:lpstr>Сетка сварная</vt:lpstr>
      <vt:lpstr>Стеклопластиковая арматура</vt:lpstr>
      <vt:lpstr>Шлакоблок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Каленюк</dc:creator>
  <cp:lastModifiedBy>ALENA-M</cp:lastModifiedBy>
  <cp:lastPrinted>2016-08-16T11:45:21Z</cp:lastPrinted>
  <dcterms:created xsi:type="dcterms:W3CDTF">2015-02-04T08:37:43Z</dcterms:created>
  <dcterms:modified xsi:type="dcterms:W3CDTF">2016-10-11T11:52:34Z</dcterms:modified>
</cp:coreProperties>
</file>