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9045" tabRatio="948" activeTab="3"/>
  </bookViews>
  <sheets>
    <sheet name="фанера" sheetId="1" r:id="rId1"/>
    <sheet name="дюбели" sheetId="2" r:id="rId2"/>
    <sheet name="псбс,пеноплэкс" sheetId="3" r:id="rId3"/>
    <sheet name="роквул" sheetId="4" r:id="rId4"/>
    <sheet name="урса,изовер" sheetId="5" r:id="rId5"/>
    <sheet name="изорок" sheetId="6" r:id="rId6"/>
    <sheet name="парок" sheetId="7" r:id="rId7"/>
    <sheet name="пленки" sheetId="8" r:id="rId8"/>
    <sheet name="рулонные" sheetId="9" r:id="rId9"/>
    <sheet name="МЧ" sheetId="10" r:id="rId10"/>
    <sheet name="Кирпич" sheetId="11" r:id="rId11"/>
    <sheet name="смеси" sheetId="12" r:id="rId12"/>
    <sheet name="отделка" sheetId="13" r:id="rId13"/>
  </sheets>
  <definedNames>
    <definedName name="OLE_LINK1" localSheetId="2">'псбс,пеноплэкс'!#REF!</definedName>
    <definedName name="_xlnm.Print_Area" localSheetId="1">'дюбели'!$A$1:$J$44</definedName>
    <definedName name="_xlnm.Print_Area" localSheetId="5">'изорок'!$A$1:$L$52</definedName>
    <definedName name="_xlnm.Print_Area" localSheetId="9">'МЧ'!$A$1:$F$54</definedName>
    <definedName name="_xlnm.Print_Area" localSheetId="12">'отделка'!$A$1:$H$41</definedName>
    <definedName name="_xlnm.Print_Area" localSheetId="6">'парок'!$A$1:$L$39</definedName>
    <definedName name="_xlnm.Print_Area" localSheetId="7">'пленки'!$A$1:$H$33</definedName>
    <definedName name="_xlnm.Print_Area" localSheetId="2">'псбс,пеноплэкс'!$A$1:$L$47</definedName>
    <definedName name="_xlnm.Print_Area" localSheetId="3">'роквул'!$A$1:$L$131</definedName>
    <definedName name="_xlnm.Print_Area" localSheetId="8">'рулонные'!$A$1:$J$44</definedName>
    <definedName name="_xlnm.Print_Area" localSheetId="11">'смеси'!$A$1:$D$76</definedName>
    <definedName name="_xlnm.Print_Area" localSheetId="4">'урса,изовер'!$A$1:$N$28</definedName>
    <definedName name="_xlnm.Print_Area" localSheetId="0">'фанера'!$A$1:$G$105</definedName>
  </definedNames>
  <calcPr fullCalcOnLoad="1"/>
</workbook>
</file>

<file path=xl/sharedStrings.xml><?xml version="1.0" encoding="utf-8"?>
<sst xmlns="http://schemas.openxmlformats.org/spreadsheetml/2006/main" count="1278" uniqueCount="621">
  <si>
    <t>м2 в рул</t>
  </si>
  <si>
    <t>Размеры, мм</t>
  </si>
  <si>
    <t>Длина</t>
  </si>
  <si>
    <t>Ширина</t>
  </si>
  <si>
    <t>20-500</t>
  </si>
  <si>
    <t>13-14</t>
  </si>
  <si>
    <t>16-17</t>
  </si>
  <si>
    <t>26-27</t>
  </si>
  <si>
    <t>30-32</t>
  </si>
  <si>
    <t>36-37</t>
  </si>
  <si>
    <t>ПЕНОПЛЭКС</t>
  </si>
  <si>
    <t>Ед. изм</t>
  </si>
  <si>
    <t>Металлосайдинг, кораб. доска 0,262м</t>
  </si>
  <si>
    <t>Металлосайдинг, вертик., 0,269м</t>
  </si>
  <si>
    <t>Упаковка</t>
  </si>
  <si>
    <t>шт</t>
  </si>
  <si>
    <t>Общестроительная изоляция</t>
  </si>
  <si>
    <t>Пеноплэкс ТИП 35</t>
  </si>
  <si>
    <t>Уплотнитель под конек профилированный</t>
  </si>
  <si>
    <t>Профилированный лист 8 (окраш)</t>
  </si>
  <si>
    <t>Профилированный лист 20 (окраш)</t>
  </si>
  <si>
    <t>Профилированный лист 35 (окраш)</t>
  </si>
  <si>
    <t>Профилированный лист 8 (оцинк)</t>
  </si>
  <si>
    <t>Профилированный лист 20 (оцинк)</t>
  </si>
  <si>
    <t>Профилированный лист 35 (оцинк)</t>
  </si>
  <si>
    <t>Профилированный лист60(оцинк),толщ0,7</t>
  </si>
  <si>
    <t>Плоский лист 1,25х2,00м (оцинк)</t>
  </si>
  <si>
    <t>Плоский лист 1,25х2,00м (окраш)</t>
  </si>
  <si>
    <t>Рисунок</t>
  </si>
  <si>
    <t>Размеры, м</t>
  </si>
  <si>
    <t>URSA</t>
  </si>
  <si>
    <t>Марка</t>
  </si>
  <si>
    <t>Назначение</t>
  </si>
  <si>
    <t>Толщ</t>
  </si>
  <si>
    <t>уп</t>
  </si>
  <si>
    <t xml:space="preserve">Основной ассортимент продукции URSA </t>
  </si>
  <si>
    <t>Урса М-11</t>
  </si>
  <si>
    <t>Плотность материала: 9-13 кг/м3. Теплопроводность: 0,044 Вт/мК. Мягкие, эластичные маты из стекловолокна. Применяются для тепло- и звукоизоляции скатных крыш, перекрытий, внутренних перегородок, потолков подвалов.</t>
  </si>
  <si>
    <t>Урса М-11-Ф</t>
  </si>
  <si>
    <t>Урса М-15</t>
  </si>
  <si>
    <t>Плотность материала: 13-16 кг/м3. Теплопроводность: 0,042 Вт/мК. Мягкие, эластичные маты из стекловолокна. Применяются для тепло- и звукоизоляции скатных крыш, перекрытий, внутренних перегородок и потолков подвалов.</t>
  </si>
  <si>
    <t>Урса М-25</t>
  </si>
  <si>
    <t>Урса П-15</t>
  </si>
  <si>
    <t>Специальные цены</t>
  </si>
  <si>
    <t>Урса П-20</t>
  </si>
  <si>
    <t>КЛАСС  ПРЕМИУМ</t>
  </si>
  <si>
    <t>Техноэласт</t>
  </si>
  <si>
    <t>полимер: СБС гибкость: –25°С(R=10мм). теплостойкость: +100°С. срок службы: 25-30лет</t>
  </si>
  <si>
    <t>полимер: СБС, гибкость: –15°С (R=25мм), теплостойкость: +90°С, срок службы: 15-20лет</t>
  </si>
  <si>
    <t>полимер: СБС, гибкость: -15°С (R=25мм), теплостойкость: +80ºС</t>
  </si>
  <si>
    <t>гибкость: 0°С(R=25мм), теплостойкость: +80°С, срок службы: 7-10лет</t>
  </si>
  <si>
    <t>гибкость: 0°С (R=25мм), теплостойкость: +80°С</t>
  </si>
  <si>
    <t>Урса П-30</t>
  </si>
  <si>
    <t>Теплоизоляция вентилируемых фасадов.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</t>
  </si>
  <si>
    <t>Теплоизоляция плоских кровель.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</t>
  </si>
  <si>
    <t>Теплоизоляция штукатурных фасадов. Плиты имеют комбинированную структуру и состоят из жесткого верхнего (наружного) и более легкого нижнего (внутреннего) слоев. Верхний (жесткий) слой маркируется</t>
  </si>
  <si>
    <t>Уп. шт</t>
  </si>
  <si>
    <t>Звукопоглощающие плиты. Звукоизоляция ненагружаемых конструкций. С особым успехом применяются в каркасно-обшивных перегородках</t>
  </si>
  <si>
    <t>ISOROC</t>
  </si>
  <si>
    <t>Строительная теплоизоляция (ТУ 5762-001-50077278-02)</t>
  </si>
  <si>
    <t>ИЗОВЕНТ</t>
  </si>
  <si>
    <t>ИЗОФЛОР</t>
  </si>
  <si>
    <t>ИЗОРУФ Н</t>
  </si>
  <si>
    <t>ИЗОРУФ</t>
  </si>
  <si>
    <t>ИЗОРУФ В</t>
  </si>
  <si>
    <t>Ротбанд (гипсовая штукатурка для всех типов поверхностей с усиленной адгезией)</t>
  </si>
  <si>
    <t>стеклоткань</t>
  </si>
  <si>
    <t xml:space="preserve"> полиэстр</t>
  </si>
  <si>
    <t>стеклохолст</t>
  </si>
  <si>
    <t>пленка/пленка</t>
  </si>
  <si>
    <t>ТКП</t>
  </si>
  <si>
    <t>ТПП</t>
  </si>
  <si>
    <t>Фугенфюллер   (гипсовая шпаклевка для ГКЛ, стен и потолков)</t>
  </si>
  <si>
    <t>25кг</t>
  </si>
  <si>
    <t xml:space="preserve">Фугенфюллер ГВ (гипсовая шпаклевка для ГВЛ) </t>
  </si>
  <si>
    <t>25 кг</t>
  </si>
  <si>
    <t xml:space="preserve">Фугенфюллер Гидро (гипсовая шпаклевка для ГКЛВ,ГВЛВ) </t>
  </si>
  <si>
    <t xml:space="preserve">Унифлот (высокопрочная гипсовая шпаклевка) </t>
  </si>
  <si>
    <t>5кг</t>
  </si>
  <si>
    <t>Цементные смеси "Кнауф" для внутренних и наружных работ</t>
  </si>
  <si>
    <t>Флизенклебер (клей плиточный и для природного камня)</t>
  </si>
  <si>
    <t>Флексклебер (клей плиточный эластичный) для сложных оснований,тёплых полов</t>
  </si>
  <si>
    <t xml:space="preserve">Унтерпутц УП 210 (влагостойкая штукатурка) для внутр.и наружн.работ, для фасадов </t>
  </si>
  <si>
    <t>Зокельпутц УП-310  (влагостойкая штукатурка) для внутр.и наружн.работ,особо прочная, для цоколей</t>
  </si>
  <si>
    <t>Бетоконтакт  (Кнауф)</t>
  </si>
  <si>
    <t>Гидроизоляция "Флехендикт"      Германия</t>
  </si>
  <si>
    <t>6кг</t>
  </si>
  <si>
    <t>Юнис – XXI клей для укладки керамической плитки, плитки из природного камня и проведения высококачественных ремонтных работ. Для внутренних и наружных работ. Толщина слоя от 2 до 15 мм.</t>
  </si>
  <si>
    <t>Классик-твин-50</t>
  </si>
  <si>
    <t>Изовер Каркас-М40-АЛ</t>
  </si>
  <si>
    <t>Плотность: 80 кг/м3. Теплопроводность: 0,037 Вт/мК. Негорючие гидрофобизированные плиты из минеральной ваты на основе каменных пород. Применяются в качестве тепло- и звукоизоляции ограждающих строительных конструкций, в том числе: в трехслойной облегченной кладке (слоистой, колодцевой); навесных фасадах  с воздушным зазором (вентилируемых фасадах).</t>
  </si>
  <si>
    <t xml:space="preserve">Плотность: 115 кг/м3. Теплопроводность: 0,039 Вт/мК. Негорючие гидрофобизированные плиты из минеральной ваты на основе каменных пород. Применяются в качестве нижнего теплоизоляционного слоя плоских кровель (рекомендуется использовать в комбинации с верхнем слоем из ИЗОРУФ-В), а также в качестве теплоизоляционного слоя в кровельных трехслойных панелях типа «сэндвич» с мет. оболочкой.                                                   </t>
  </si>
  <si>
    <t>eXtra</t>
  </si>
  <si>
    <t>Плотность материала: 28 кг/м3. Теплопроводность: 0,0365 Вт/мК. Мягкий минераловатный мат с малым содержанием связующего вещества. Применяется как утеплитель в стропильных и подпольных конструкциях (аналогично - UNS). Нагрузку нести не может.</t>
  </si>
  <si>
    <t>50/250</t>
  </si>
  <si>
    <t>50/150</t>
  </si>
  <si>
    <t>Мин., руб.</t>
  </si>
  <si>
    <t>Плиты для штукатурных фасадов</t>
  </si>
  <si>
    <t>тел (495) 799-91-51, 649-45-11                                                                                          www.techstroy-k.ru</t>
  </si>
  <si>
    <t xml:space="preserve">                                                         Компания Технология Качества</t>
  </si>
  <si>
    <t xml:space="preserve">                                                                                                         Компания Технология Качества</t>
  </si>
  <si>
    <t>ХПП 2.5</t>
  </si>
  <si>
    <t>ТПП 2.5</t>
  </si>
  <si>
    <t>ХКП 3.5</t>
  </si>
  <si>
    <t>ТКП 3.5</t>
  </si>
  <si>
    <t>Мастика битумная</t>
  </si>
  <si>
    <t xml:space="preserve">                                                Компания Технология Качества</t>
  </si>
  <si>
    <t>тел (495) 799-91-51, 649-45-11                                            www.techstroy-k.ru</t>
  </si>
  <si>
    <t xml:space="preserve">Сухая смесь "Кнауф" </t>
  </si>
  <si>
    <t>Цемент М-500</t>
  </si>
  <si>
    <t>Грунтовка "Кнауф"</t>
  </si>
  <si>
    <t>тел (495) 799-91-51, 649-45-11                                                                     www.techstroy-k.ru</t>
  </si>
  <si>
    <t>Мин.,руб</t>
  </si>
  <si>
    <t>Цена, руб.</t>
  </si>
  <si>
    <t>Юнис 2000 высокоадгезионный клей для укладки керамической плитки и плитки из природного камня, для кладки блоков из ячеистого бетона. Для внутренних и наружных работ. Толщина слоя от 3 до 12 мм.</t>
  </si>
  <si>
    <t>Цена, руб</t>
  </si>
  <si>
    <t>Цена р/м3</t>
  </si>
  <si>
    <t>Цена р</t>
  </si>
  <si>
    <t>Цена EUR</t>
  </si>
  <si>
    <t>Цена руб</t>
  </si>
  <si>
    <t>Цена, р</t>
  </si>
  <si>
    <t>Юнис+ клей для укладки керамической плитки и плитки из природного камня на различные основания, в т. ч. по сложным и старым поверхностям. Для внутренних и наружных работ. Толщина слоя от 2 до 15 мм.</t>
  </si>
  <si>
    <t>Юнис Теплон штукатурка гипсовая для высококачественного оштукатуривания стен и потолков в помещениях различного назначения. Толщина слоя от 5 до 30 мм.</t>
  </si>
  <si>
    <t>Юнис Бассейн клей для укладки керамической плитки в бассейнах и резервуарах с водой, на террасах и балконах, по сложным и старым поверхностям. Для внутренних и наружных работ.Толщина слоя от 2 до 6мм.</t>
  </si>
  <si>
    <t>Инсепт</t>
  </si>
  <si>
    <t>Юнис Слайд  шпатлевка гипсовая мелкофракционная безусадочная для финишной отделки стен и потолков в сухих помещениях под окраску и оклейку обоями. Толщина слоя от 0 до 3 мм.</t>
  </si>
  <si>
    <t>Юнис "Блик" шпатлевка гипсовая мелкофракционная безусадочная толстослойная для финишной отделки стен и потолков в сухих помещениях под окраску и оклейку обоями. Толщина слоя от 0 до 8 мм.</t>
  </si>
  <si>
    <t xml:space="preserve">Юнис Фасад шпатлевка цементная для финишного выравнивания наружных поверхностей и подготовки их под высококачественное окрашивание. Толщина слоя от 1 до 6 мм. Цвет белый           </t>
  </si>
  <si>
    <t>Плотность: 29,5-38,5 кг/м3. Теплопроводность: 0,028 Вт/мК Экструдированные пенополистирольные плиты. Теплоизоляция крыш, полов и стен; теплоизоляция фундаментов и подвалов, промышленных холодильных камер и термофургонов.</t>
  </si>
  <si>
    <t>Плотность: 38,6-50 кг/м3. Теплопроводность: 0,030 Вт/мК Экструдированные пенополистирольные плиты. Теплоизоляция холодильных камер и термофургонов, подложки для авто и железных дорог, аэропортов</t>
  </si>
  <si>
    <t>Плотность: 9-13 кг/м3. Теплопроводность: 0,044 Вт/мК. Мягкие, эластичные маты из стекловолокна покрытые алюминиевой фольгой. Тепло- и звукоизоляция скатных крыш, перекрытий, внутренних перегородок, саун, потолков  подвалов с пароизоляцией и теплоотражающим эффектом.</t>
  </si>
  <si>
    <t>Плотность: 21-25 кг/м3. Теплопроводность: 0,038 Вт/мК. Мягкие, эластичные маты из стекловолокна. Тепло- и звукоизоляция скатных крыш, перекрытий, внутренних перегородок, трубопроводов, элементов вент. систем, промышленного оборудования.</t>
  </si>
  <si>
    <t>Плотность: 13-16 кг/м3. Теплопроводность: 0,042 Вт/мК. Мягкие, эластичные плиты из стекловолокна. Тепло- и звукоизоляция скатных крыш, перекрытий, внутренних перегородок, потолков подвалов и промышленного оборудования.</t>
  </si>
  <si>
    <t>Плотность: 18-26 кг/м3. Теплопроводность: 0,039 Вт/мК. Мягкие, эластичные плиты из стекловолокна. Тепло- и звукоизоляция наружных стен без воздушного зазора, промышленного оборудования.</t>
  </si>
  <si>
    <t>Плотность: 26-32 кг/м3. Теплопроводность: 0,037 Вт/мК. Мягкие, эластичные плиты из стекловолокна. Тепло- и звукоизоляция наружных стен без воздушного зазора, промышленного оборудования.</t>
  </si>
  <si>
    <t>Шир</t>
  </si>
  <si>
    <t>Юнис Фасад  Цвет серый</t>
  </si>
  <si>
    <t>Юнис Силин Фасад    штукатурка цементная для высокачественного оштукатуривания фасадов зданий и выравнивания любых наружных поверхностей выше цокольной части. Толщина слоя от 10 до 30 мм.</t>
  </si>
  <si>
    <t>Пенопласт 15у</t>
  </si>
  <si>
    <t>Пенопласт 15</t>
  </si>
  <si>
    <t>Пенопласт 15Т (25У)</t>
  </si>
  <si>
    <t>Пенопласт 25</t>
  </si>
  <si>
    <t>Пенопласт 25ф (фасадная)</t>
  </si>
  <si>
    <t>Пенопласт 35У (25Т)</t>
  </si>
  <si>
    <t>Пенопласт 35</t>
  </si>
  <si>
    <t>Пенопласт 50У (М35Т)</t>
  </si>
  <si>
    <t>Пенопласт 50</t>
  </si>
  <si>
    <t>1000-5000</t>
  </si>
  <si>
    <t>1000-2000</t>
  </si>
  <si>
    <t>9-10</t>
  </si>
  <si>
    <t>11-13</t>
  </si>
  <si>
    <t>Компания Технология Качества</t>
  </si>
  <si>
    <t>тел (495) 799-91-51, 649-45-11                                                                 www.techstroy-k.ru</t>
  </si>
  <si>
    <t>тел (495) 799-91-51, 649-45-11                                                                                                              www.techstroy-k.ru</t>
  </si>
  <si>
    <t>Пенопласт</t>
  </si>
  <si>
    <t>Название</t>
  </si>
  <si>
    <t>PAROC</t>
  </si>
  <si>
    <t xml:space="preserve"> Плиты и маты для каркасных конструкций</t>
  </si>
  <si>
    <t>UNS-37</t>
  </si>
  <si>
    <t>Плотность материала: 30 кг/м3. Теплопроводность: 0,0365 Вт/мК. Мягкая минераловатная плита с малым содержанием связующего вещества. Применяетсядля термоизоляции металлических кирпичных, деревянных и бетонных конструкций во всех частях здания, а также для звуковой или противопожарной изоляции в конструкциях с деревянным или металлическим каркасом. Материал легко устанавливается в нужное место путем запрессовывания плиты между элементами конструкции. С теплой стороны плиты требуется пароизоляция. Нагрузку нести не может.</t>
  </si>
  <si>
    <t>гран. серый</t>
  </si>
  <si>
    <t>полимер: СБС, гибкость: -10°С (R=25мм), теплостойкость: +85ºС</t>
  </si>
  <si>
    <t>Унифлекс Вент</t>
  </si>
  <si>
    <t>ЭПВ</t>
  </si>
  <si>
    <t>Плиты для вентилируемых фасадов</t>
  </si>
  <si>
    <t>WAS 35</t>
  </si>
  <si>
    <t>гран. зеленый</t>
  </si>
  <si>
    <t>вес</t>
  </si>
  <si>
    <t>Юнис Гранит клей для укладки плит большого размера и веса из природного камня: гранит, мрамор, керамогранит и др. на различные основания, в т. ч. по сложным и старым поверхностям. Для внутренних и наружных работ. Толщина от 3 до 10 мм.</t>
  </si>
  <si>
    <t>Плотность материала: 70 кг/м3. Теплопроводность: 0,032 Вт/мК. Плиты используются для стеновых конструкций, оснащенных вентилируемым пространством, а также в колодезной кладке в фасадах жилых, торговых и промышленных зданий. Минераловатные плиты WAS устойчивы к механическим воздействиям, обладают высокими гидрофобными свойствами. Плиты характеризуются эффективной воздухопроницаемостью и отличаются этим показателем в зависимости от предъявляемых требований - 35 и 45 10-6м2/SПа - см. маркировку. Все плиты без покрытия являются негорючими. Группа горючести - НГ. Плиты, имеющие в маркировке буквенное обозначение t (WAS 35t), снабжены покрытием из стеклохолста и являются трудногорючими строительными материалами.</t>
  </si>
  <si>
    <t>-</t>
  </si>
  <si>
    <t>KR (финишная шпаклевка на органическом связующем)</t>
  </si>
  <si>
    <t>LR+ (финишная шпаклевка на полимерном связующем)</t>
  </si>
  <si>
    <t>3000 (легко выравнивающаяся смесь для окончательного выравнивания полов)</t>
  </si>
  <si>
    <t>TT  (водостойкая грунтовка на цементной основе)</t>
  </si>
  <si>
    <t>5000 (быстротвердеющая смесь для первоначального выравнивания полов)</t>
  </si>
  <si>
    <t>Кнауф-Суперпол (элемент пола)</t>
  </si>
  <si>
    <t>Профиль</t>
  </si>
  <si>
    <t>ПС2 50х50х0,6</t>
  </si>
  <si>
    <t>ПС3 65х50х0,6</t>
  </si>
  <si>
    <t>ПС4 75х50х0,6</t>
  </si>
  <si>
    <t>ПС6 100х50х0,6</t>
  </si>
  <si>
    <t>ПН2 50х40х0,6</t>
  </si>
  <si>
    <t>ПН3 65х40х0,6</t>
  </si>
  <si>
    <t>ПН4 75х40х0,6</t>
  </si>
  <si>
    <t>ПН6 100х40х0,6</t>
  </si>
  <si>
    <t>ПП 60х27х0,6</t>
  </si>
  <si>
    <t>ПН 28х27х0,6</t>
  </si>
  <si>
    <t>ПМ 10/23 А,Б маячковый</t>
  </si>
  <si>
    <t>ПМ 6/23 А,Б маячковый</t>
  </si>
  <si>
    <t>ПУ 25х25 угловой</t>
  </si>
  <si>
    <t>Ленты, сетки</t>
  </si>
  <si>
    <t>30 м</t>
  </si>
  <si>
    <t>95 мм</t>
  </si>
  <si>
    <t>30 мм</t>
  </si>
  <si>
    <t>70 мм</t>
  </si>
  <si>
    <t>50 мм</t>
  </si>
  <si>
    <t>Серпянка самоклейка для швов</t>
  </si>
  <si>
    <t>90 м</t>
  </si>
  <si>
    <t>45 м</t>
  </si>
  <si>
    <t>50 м</t>
  </si>
  <si>
    <t>1 м</t>
  </si>
  <si>
    <t>2х2</t>
  </si>
  <si>
    <t>5х5</t>
  </si>
  <si>
    <t>Пленки полиэтиленовые строительные</t>
  </si>
  <si>
    <t>Площадь</t>
  </si>
  <si>
    <t>рул</t>
  </si>
  <si>
    <t>Изоляционные материалы JUTA (Чехия)</t>
  </si>
  <si>
    <t>Подкровельные гидроизоляционные пленки</t>
  </si>
  <si>
    <t>ЮТАФОЛ Д 96 Сильвер</t>
  </si>
  <si>
    <t xml:space="preserve"> </t>
  </si>
  <si>
    <t>Стеновые панели</t>
  </si>
  <si>
    <t>Пергамин, Рубероид</t>
  </si>
  <si>
    <t>марка</t>
  </si>
  <si>
    <t>основа</t>
  </si>
  <si>
    <t>покрытие</t>
  </si>
  <si>
    <t>Пергамин</t>
  </si>
  <si>
    <t>Наплавляемые кровельные и гидроизоляционные материалы на основе картона</t>
  </si>
  <si>
    <t>П 300</t>
  </si>
  <si>
    <t>Размер, мм</t>
  </si>
  <si>
    <t>50х50</t>
  </si>
  <si>
    <t>100х50</t>
  </si>
  <si>
    <t>100х100</t>
  </si>
  <si>
    <t>100х150</t>
  </si>
  <si>
    <t>150х150</t>
  </si>
  <si>
    <t>150х200</t>
  </si>
  <si>
    <t>200х200</t>
  </si>
  <si>
    <t>100х200</t>
  </si>
  <si>
    <t>БРУС (естественная влажность)</t>
  </si>
  <si>
    <t>бумага</t>
  </si>
  <si>
    <t>Рубероид</t>
  </si>
  <si>
    <t>РПП 300</t>
  </si>
  <si>
    <t>Кровельный картон</t>
  </si>
  <si>
    <t>тальк</t>
  </si>
  <si>
    <t>РКП 350</t>
  </si>
  <si>
    <t>РКК 350</t>
  </si>
  <si>
    <t>крошка</t>
  </si>
  <si>
    <t>пленка</t>
  </si>
  <si>
    <t>Стеклоизол</t>
  </si>
  <si>
    <t>гидроизоляция</t>
  </si>
  <si>
    <t>банка 20 кг</t>
  </si>
  <si>
    <t>Пароизоляционные пленки</t>
  </si>
  <si>
    <t>ЮТАФОЛ Н 96 Сильвер</t>
  </si>
  <si>
    <t>Ветрозащитные пленки для стен</t>
  </si>
  <si>
    <t>ЮТАВЕК 85</t>
  </si>
  <si>
    <t>Сопутствующие материалы к пленкам</t>
  </si>
  <si>
    <t>ЮТАФОЛ СП АЛ Скотч</t>
  </si>
  <si>
    <t>Супердиффузионные мембраны DU PONT (Бельгия)</t>
  </si>
  <si>
    <t xml:space="preserve">Tyvek Soft </t>
  </si>
  <si>
    <t>Tyvek Housewrap</t>
  </si>
  <si>
    <t>рулон</t>
  </si>
  <si>
    <t>Автодорожная изоляция</t>
  </si>
  <si>
    <t>Пеноплэкс ТИП 45</t>
  </si>
  <si>
    <t>Экструдированный пенополистирол URSA XPS</t>
  </si>
  <si>
    <t>URSA XPS N-III</t>
  </si>
  <si>
    <t>Плотность: 35 кг/м3 Гладкая поверхность Фальц прямой (I) или ступенчатый (L). Применяется для теплоизоляция полов, кровель, по периметру цоколя, фундаментов, подвальных помещений, тепловых мостиков</t>
  </si>
  <si>
    <t>Применение</t>
  </si>
  <si>
    <t>Размеры</t>
  </si>
  <si>
    <t>ЛАЙТ БАТТС</t>
  </si>
  <si>
    <t>Ненагружаемые конструкции</t>
  </si>
  <si>
    <t>ВЕНТИ БАТТС</t>
  </si>
  <si>
    <t>Теплоизоляция вентилируемых фасадов</t>
  </si>
  <si>
    <t>КАВИТИ БАТТС</t>
  </si>
  <si>
    <t>Средний слой в слоистых кладках</t>
  </si>
  <si>
    <t>ФЛОР БАТТС</t>
  </si>
  <si>
    <t>Теплоизоляция полов с эксплуатационной нагрузкой до 3 кПа</t>
  </si>
  <si>
    <t>ФЛОР БАТТС И</t>
  </si>
  <si>
    <t>Теплоизоляция полов с эксплуатационной нагрузкой от 3 до 5 кПа</t>
  </si>
  <si>
    <t>РУФ БАТТС</t>
  </si>
  <si>
    <t>Плотность: 140 кг/м3. Теплопроводность: 0,036 Вт/мК. Жесткая минераловатная плита для теплоизоляции фасадов "мокрым способом" в "легких" штукатурных системах. Прочность на отрыв - более 15 кПа.</t>
  </si>
  <si>
    <t>Кровельная изоляция</t>
  </si>
  <si>
    <t>РУФ БАТТС В</t>
  </si>
  <si>
    <t>Верхний слой в кровельной изоляции</t>
  </si>
  <si>
    <t>РУФ БАТТС Н</t>
  </si>
  <si>
    <t>Нижний слой в кровельной изоляции</t>
  </si>
  <si>
    <t>РУФ БАТТС C</t>
  </si>
  <si>
    <t>ФАСАД БАТТС</t>
  </si>
  <si>
    <t>Теплоизоляция штукатурных фасадов</t>
  </si>
  <si>
    <t>ПЛАСТЕР БАТТС</t>
  </si>
  <si>
    <t>Теплоизоляция фасадов с оштукатуриванием по стальной армирующей сетке.</t>
  </si>
  <si>
    <t>БЕТОНЭЛЕМЕНТ БАТТС</t>
  </si>
  <si>
    <t>Средний слой в железобетонных панелях</t>
  </si>
  <si>
    <t>ВЕНТИ БАТТС Д</t>
  </si>
  <si>
    <t>РУФ БАТТС ЭКСТРА</t>
  </si>
  <si>
    <t>ФАСАД БАТТС Д</t>
  </si>
  <si>
    <t>СЭНДВИЧ БАТТС К - кровельный</t>
  </si>
  <si>
    <t>Средний слой в металлических "сэндвич" панелях</t>
  </si>
  <si>
    <t>СЭНДВИЧ БАТТС С - стеновой</t>
  </si>
  <si>
    <t>наименование</t>
  </si>
  <si>
    <t>Шир.</t>
  </si>
  <si>
    <t>шт.</t>
  </si>
  <si>
    <t>уп.</t>
  </si>
  <si>
    <t>Тепло- и звукоизоляция для горизонтальных конструкций (полы по лагам, чердаки, запотолочное пространство)</t>
  </si>
  <si>
    <t>ISOVER</t>
  </si>
  <si>
    <t>OL-E</t>
  </si>
  <si>
    <t>Сухая смесь "Юнис" (г. Москва)</t>
  </si>
  <si>
    <t>Сухая смесь "VETONIT" (Финляндия)</t>
  </si>
  <si>
    <t>Сухая смесь М-150 (универсальная)</t>
  </si>
  <si>
    <t>АКУСТИК БАТТС</t>
  </si>
  <si>
    <t>РУФ БАТТС ОПТИМА</t>
  </si>
  <si>
    <t>тел (495) 799-91-51, 649-45-11                                                                                                  www.techstroy-k.ru</t>
  </si>
  <si>
    <t>тел (495) 799-91-51, 649-45-11                                                                                                        www.techstroy-k.ru</t>
  </si>
  <si>
    <t>Лента эластичная самоклеющаяся для профилей Дихстунгсбанд</t>
  </si>
  <si>
    <t>Пленка п/э 80 мкр</t>
  </si>
  <si>
    <t>Пленка п/э 100 мкр</t>
  </si>
  <si>
    <t>Пленка п/э 120 мкр</t>
  </si>
  <si>
    <t>Пленка п/э 150 мкр</t>
  </si>
  <si>
    <t>Пленка п/э 200 мкр</t>
  </si>
  <si>
    <t>Пленка п/э 200 мкр армиров.</t>
  </si>
  <si>
    <t>Пленка п/э 40 мкр</t>
  </si>
  <si>
    <t>Пленка п/э 60 мкр</t>
  </si>
  <si>
    <t>Диамант-260 (штукатурка декор. "узор" "шуба")</t>
  </si>
  <si>
    <t>Доборные элементы</t>
  </si>
  <si>
    <t>Прейскурант на металлочерепицу OMI</t>
  </si>
  <si>
    <t>НЛМК</t>
  </si>
  <si>
    <t>CORUS</t>
  </si>
  <si>
    <t>Металлочерепица, профилированный лист</t>
  </si>
  <si>
    <t>Металлочерепица Pamir</t>
  </si>
  <si>
    <t>Металлочерепица Classic</t>
  </si>
  <si>
    <t>21-23</t>
  </si>
  <si>
    <t>18</t>
  </si>
  <si>
    <t xml:space="preserve">Коньковая планка полукруглая </t>
  </si>
  <si>
    <t>м.п.</t>
  </si>
  <si>
    <t xml:space="preserve">Коньковая планка плоская </t>
  </si>
  <si>
    <t xml:space="preserve">Торцевая планка фигурная </t>
  </si>
  <si>
    <t xml:space="preserve">Торцевая планка прямая </t>
  </si>
  <si>
    <t xml:space="preserve">Накладка  ендовы </t>
  </si>
  <si>
    <t xml:space="preserve">Карнизная планка </t>
  </si>
  <si>
    <t xml:space="preserve">Снегозадержатель </t>
  </si>
  <si>
    <t xml:space="preserve">Планка примыкания </t>
  </si>
  <si>
    <t>Планка угловая внешняя</t>
  </si>
  <si>
    <t>Планка угловая внутренняя</t>
  </si>
  <si>
    <t>Ендова</t>
  </si>
  <si>
    <t>Уплотнитель под конек универсальный</t>
  </si>
  <si>
    <t>Саморез 4,8*35</t>
  </si>
  <si>
    <t xml:space="preserve"> Металлический сайдинг: вертикальный сайдинг, елочка, корабельная доска, одиночная доска.</t>
  </si>
  <si>
    <t>Планка стыковочная сложная</t>
  </si>
  <si>
    <t>Планка стыковочная простая</t>
  </si>
  <si>
    <t>Планка завершающая</t>
  </si>
  <si>
    <t>Угол наружный сложный</t>
  </si>
  <si>
    <t>мин., р</t>
  </si>
  <si>
    <t>Угол наружный простой</t>
  </si>
  <si>
    <t>Угол внутренний сложный</t>
  </si>
  <si>
    <t>Угол внутренний простой</t>
  </si>
  <si>
    <t xml:space="preserve">Наличник </t>
  </si>
  <si>
    <t>Планка боковая</t>
  </si>
  <si>
    <t>Планка начальная</t>
  </si>
  <si>
    <t xml:space="preserve">Стандартная </t>
  </si>
  <si>
    <t xml:space="preserve">Усиленная </t>
  </si>
  <si>
    <t>Строительная теплоизоляция (ГОСТ 9573-96)</t>
  </si>
  <si>
    <t>П-75</t>
  </si>
  <si>
    <t>П 250</t>
  </si>
  <si>
    <t>П-125</t>
  </si>
  <si>
    <t>Сухая смесь</t>
  </si>
  <si>
    <t>50кг</t>
  </si>
  <si>
    <t xml:space="preserve">Сухая смесь М-200 </t>
  </si>
  <si>
    <t>Пескобетон М-300</t>
  </si>
  <si>
    <t>50 кг</t>
  </si>
  <si>
    <t>Гипсокартон, профиль</t>
  </si>
  <si>
    <t>Плотн. кг/м3</t>
  </si>
  <si>
    <t>20кг</t>
  </si>
  <si>
    <t>5л</t>
  </si>
  <si>
    <t>10л</t>
  </si>
  <si>
    <t>10кг</t>
  </si>
  <si>
    <t>30кг</t>
  </si>
  <si>
    <t>15кг</t>
  </si>
  <si>
    <t>FAS 4</t>
  </si>
  <si>
    <t>Размер дюбеля,мм</t>
  </si>
  <si>
    <t>Толщина изоляции</t>
  </si>
  <si>
    <t>Дюбель для крепления термоизоляции с пластмассовым и стальным оцинкованным гвоздём.</t>
  </si>
  <si>
    <t>Kl-90</t>
  </si>
  <si>
    <t>30-50</t>
  </si>
  <si>
    <t>Kl-120</t>
  </si>
  <si>
    <t>60-70</t>
  </si>
  <si>
    <t>Kl-140</t>
  </si>
  <si>
    <t>80-90</t>
  </si>
  <si>
    <t>Kl-160</t>
  </si>
  <si>
    <t>100-110</t>
  </si>
  <si>
    <t>Kl-180</t>
  </si>
  <si>
    <t>120-130</t>
  </si>
  <si>
    <t>Kl-200</t>
  </si>
  <si>
    <t>130-150</t>
  </si>
  <si>
    <t>KI-90M</t>
  </si>
  <si>
    <t>KI-120M</t>
  </si>
  <si>
    <t>KI-140M</t>
  </si>
  <si>
    <t>KI-160M</t>
  </si>
  <si>
    <t>KI-180M</t>
  </si>
  <si>
    <t>KI-200M</t>
  </si>
  <si>
    <t>140-150</t>
  </si>
  <si>
    <t>KI-260M</t>
  </si>
  <si>
    <t>190-200</t>
  </si>
  <si>
    <t>Дюбель для крепления термоизоляции на кровле</t>
  </si>
  <si>
    <t>GOW045</t>
  </si>
  <si>
    <t>60-90</t>
  </si>
  <si>
    <t>GOW065</t>
  </si>
  <si>
    <t>80-130</t>
  </si>
  <si>
    <t>GOW085</t>
  </si>
  <si>
    <t>100-170</t>
  </si>
  <si>
    <t>GOK085</t>
  </si>
  <si>
    <t>GOK105</t>
  </si>
  <si>
    <t>120-200</t>
  </si>
  <si>
    <t>GOK135</t>
  </si>
  <si>
    <t>150-250</t>
  </si>
  <si>
    <t>GOK155</t>
  </si>
  <si>
    <t>180-300</t>
  </si>
  <si>
    <t>Шуруп для крепления термоизоляции на кровле, покрытие-xylan 500, наконечник-сверло.</t>
  </si>
  <si>
    <t>WX+4840</t>
  </si>
  <si>
    <t>4,8*40</t>
  </si>
  <si>
    <t>WX+4850</t>
  </si>
  <si>
    <t>4,8*50</t>
  </si>
  <si>
    <t>WX+4860</t>
  </si>
  <si>
    <t>4,8*60</t>
  </si>
  <si>
    <t>WX+4870</t>
  </si>
  <si>
    <t>4,8*70</t>
  </si>
  <si>
    <t>WX+4880</t>
  </si>
  <si>
    <t>4,8*80</t>
  </si>
  <si>
    <t>WX+48100</t>
  </si>
  <si>
    <t>4,8*100</t>
  </si>
  <si>
    <t>WX+48120</t>
  </si>
  <si>
    <t>4,8*120</t>
  </si>
  <si>
    <t>WX+48140</t>
  </si>
  <si>
    <t>4,8*140</t>
  </si>
  <si>
    <t xml:space="preserve"> Шуруп для крепления термоизоляции на кровле, покрытие-xylan 500, острый наконечник.</t>
  </si>
  <si>
    <t>W048100</t>
  </si>
  <si>
    <t>4,8*160</t>
  </si>
  <si>
    <t>4,8*170</t>
  </si>
  <si>
    <t>WB/48160</t>
  </si>
  <si>
    <t>135-145</t>
  </si>
  <si>
    <t>WB/48170</t>
  </si>
  <si>
    <t>155-165</t>
  </si>
  <si>
    <t>Юнис Крон мелкофракционная, финишная полимерная шпатлевка для внутренних работ. Обладает повышенной степенью белизны. Толщина слоя от 0 до 3 мм.(аналог Ветонита КР,ЛР+)</t>
  </si>
  <si>
    <t>Спец., руб</t>
  </si>
  <si>
    <t xml:space="preserve">Юнис Горизонт стяжка для выравнивания и устройства прочного и ровного основания пола, а также для придания основанию требуемого уклона. Для внутренних и наружных работ.Толщ. слоя от 10 до50мм. </t>
  </si>
  <si>
    <t>Технониколь</t>
  </si>
  <si>
    <t xml:space="preserve"> ХПП</t>
  </si>
  <si>
    <t xml:space="preserve"> ЭПП</t>
  </si>
  <si>
    <t xml:space="preserve"> ТКП</t>
  </si>
  <si>
    <t>сланец серый</t>
  </si>
  <si>
    <t xml:space="preserve"> ЭКП</t>
  </si>
  <si>
    <t>КЛАСС БИЗНЕС</t>
  </si>
  <si>
    <t>Унифлекс</t>
  </si>
  <si>
    <t xml:space="preserve"> ХПП </t>
  </si>
  <si>
    <t xml:space="preserve"> ТПП</t>
  </si>
  <si>
    <t xml:space="preserve"> ХКП</t>
  </si>
  <si>
    <t>КЛАСС СТАНДАРТ</t>
  </si>
  <si>
    <t>Биполь</t>
  </si>
  <si>
    <t>гранулят серый</t>
  </si>
  <si>
    <t>Бикроэласт</t>
  </si>
  <si>
    <t>Линокром</t>
  </si>
  <si>
    <t>КЛАСС ЭКОНОМ</t>
  </si>
  <si>
    <t>Бикрост</t>
  </si>
  <si>
    <t>Перспективные материалы</t>
  </si>
  <si>
    <t>Техноэласт ВЕНТ</t>
  </si>
  <si>
    <t>Для однослойных кровельных ковров с частичной приклейкой нижней поверхности материала</t>
  </si>
  <si>
    <t>ЭКВ</t>
  </si>
  <si>
    <t>Номер по каталогу</t>
  </si>
  <si>
    <t>ТехноэластМОСТ Б</t>
  </si>
  <si>
    <t>Тепло- и звукоизоляция с прикленной пароизоляцией из алюминиевой фольги для каркасных конструкций, металических ангаров, саун, бань и т.д.</t>
  </si>
  <si>
    <t xml:space="preserve">Теплоизоляция фасада (вентилируемого или под штукатурку на гибких связях), бетонные сэндвич-панели </t>
  </si>
  <si>
    <t>Гидроизоляция железобетонной (марка Б) или стальной (марка С) ортотропной плиты проезжей части на мостовых сооружениях</t>
  </si>
  <si>
    <t>ТехноэластМОСТ С</t>
  </si>
  <si>
    <t>Плотность: до 75 кг/м3. Теплопроводность: 0,040 Вт/мК. Негорючие плиты из минеральной ваты на основе каменных пород с гидрофобизирующими и обеспыливающими добавками. Применяются в качестве ненагружаемой тепло-  и звукоизоляции в горизонтальных строительных ограждающих конструкциях, для изоляции оборудования с температурой поверхности до + 400 0С.</t>
  </si>
  <si>
    <t>Профилированный Pamir</t>
  </si>
  <si>
    <t>Хвойная фанера   2,44х1,22</t>
  </si>
  <si>
    <t>Ламинированная фанера   2,44х1,22</t>
  </si>
  <si>
    <t>Ламинированная фанера Китай   2,44х1,22</t>
  </si>
  <si>
    <t>Ламинированная фанера   3х1,5</t>
  </si>
  <si>
    <t>Березовая фанера ФСФ  2,44х1,22</t>
  </si>
  <si>
    <t>Вентилируемый прогон</t>
  </si>
  <si>
    <t xml:space="preserve">Плотность: 80-120 кг/м3. Теплопроводность: 0,041 Вт/мК. Негорючие плиты из минеральной ваты на синтетическом связующем. Применяются в качестве ненагружаемой тепло- и звукоизоляции легких ограждающих конструкций каркасного типа, для изоляции оборудования с температурой поверхности до + 400 0С.          </t>
  </si>
  <si>
    <t>Плотность: 175 кг/м3. Теплопроводность: 0,039 Вт/мК. Негорючие гидрофобизированные плиты из минеральной ваты на основе каменных пород. Применяются в качестве верхнего теплоизоляционного слоя плоских кровель, в том числе и без устройства защитной цементно-песчаной стяжки. Рекомендуется использовать в комбинации с нижним слоем из ИЗОРУФ -Н или ИЗОРУФ.</t>
  </si>
  <si>
    <t>Плотность: 150 кг/м3. Теплопроводность: 0,039 Вт/мК. Негорючие гидрофобизированные плиты из минеральной ваты на основе каменных пород. Применяются в качестве теплоизоляционного слоя в однослойных покрытиях плоских кровель, в том числе и без устройства защитной цементно-песчаной стяжки.</t>
  </si>
  <si>
    <t>Плотность: 110 кг/м3. Теплопроводность: 0,039 Вт/мК. Негорючие гидрофобизированные плиты из минеральной ваты на основе каменных пород. Применяются в трехслойных бетонных и железобетонных панелях, при устройстве тепло-, звукоизоляции межэтажных перекрытий под стяжку или наливной пол, а также в качестве теплоизоляционного слоя в стеновых трехслойных панелях типа «сэндвич» с мет. оболочкой.</t>
  </si>
  <si>
    <t>Сухая смесь "Старатели" (г. Лыткарино)</t>
  </si>
  <si>
    <t>Шпаклевка базовая (бежевая, цементная, влагостойкая для стен)</t>
  </si>
  <si>
    <t>Шпаклевка финишная (белая, гипсовая, быстротвердеющая, для сухих помещений)</t>
  </si>
  <si>
    <t>12кг</t>
  </si>
  <si>
    <t>Шпаклевка фасадная (бежевая, цементная, атмосферостойкая)</t>
  </si>
  <si>
    <t>Клей плиточный "Стандарт" водостойкий, морозостойкий, для внутренних работ.</t>
  </si>
  <si>
    <t>Клей плиточный "Плюс" Пластичный, морозостойкий, водостойкий, для внутренних работ и облицовки фасадов.</t>
  </si>
  <si>
    <t>Клей плиточный "Люкс" Пластичный, морозостойкий, водостойкий, для внутренних и наружных работ, для поверхностей, покрытых старой краской или плиткой.</t>
  </si>
  <si>
    <t>Наливной пол (Толстый) 30-80мм Можно использовать в качестве стяжки для полов и для выравнивания значительных неровностей.</t>
  </si>
  <si>
    <t>ОСП (Ориентир-струж. плита)</t>
  </si>
  <si>
    <t>Шпатлёвка готовая (Масляно-клеевая) Белая, для внутренних работ, для стен и потолков.</t>
  </si>
  <si>
    <t>Шпатлёвка готовая (На основе ПВА) Повышенная пластичность, высокий коэф. белизны, отсутствие запаха, для внутренних работ.</t>
  </si>
  <si>
    <t>Грунтовка (универсальная) Предназначена для подготовки отмеливающих, непрочных, сильно впитывающих оснований (бетон, гипс, дерево, кирпич, старая штукат</t>
  </si>
  <si>
    <t>Грунтовка (глубокого проникновения)</t>
  </si>
  <si>
    <t>Грунтовка (для внутренних работ)</t>
  </si>
  <si>
    <t>Бетон-контакт Для придания сцепляющих качеств гладким бетонным поверхностям</t>
  </si>
  <si>
    <t>Толщина, мм</t>
  </si>
  <si>
    <t>м3</t>
  </si>
  <si>
    <t>лист</t>
  </si>
  <si>
    <t>м2</t>
  </si>
  <si>
    <t>Березовая фанера ФСФ  3х1,5</t>
  </si>
  <si>
    <t>Березовая фанера  ФК  1,525х1,525</t>
  </si>
  <si>
    <t>Наименование</t>
  </si>
  <si>
    <t>Описание</t>
  </si>
  <si>
    <t>тел (495) 799-91-51, 649-45-11                                                                                              www.techstroy-k.ru</t>
  </si>
  <si>
    <t>Джермофлекс (вспененный полиэтилен)</t>
  </si>
  <si>
    <t>тел (495) 799-91-51, 649-45-11                                                                                               www.techstroy-k.ru</t>
  </si>
  <si>
    <t>не фольгированный</t>
  </si>
  <si>
    <t xml:space="preserve">Джермофлекс </t>
  </si>
  <si>
    <t>не фольгированный вспененный полиэтилен</t>
  </si>
  <si>
    <t xml:space="preserve"> фольгированный</t>
  </si>
  <si>
    <t>фольгированный вспененный полиэтилен</t>
  </si>
  <si>
    <t>Мин., руб</t>
  </si>
  <si>
    <t>Мин., р</t>
  </si>
  <si>
    <t>Мин, руб</t>
  </si>
  <si>
    <t>Мин., EUR</t>
  </si>
  <si>
    <t>Мин., р/м3</t>
  </si>
  <si>
    <t>Теплопроводность: 0,039 Вт/мК. Негорючие гидрофобизированные плиты из минеральной ваты на основе каменных пород. Применяются в качестве ненагружаемой тепло-, звукоизоляции горизонтальных, вертикальных и наклонных строительных ограждающих конструкций всех типов зданий, в том числе: в трехслойной облегченной кладке (слоистой, колодцевой); каркасных стенах и  перегородках; мансардах  и межэтажных перекрытиях.</t>
  </si>
  <si>
    <r>
      <t xml:space="preserve">ИЗОЛАЙТ </t>
    </r>
    <r>
      <rPr>
        <b/>
        <sz val="8"/>
        <rFont val="Tahoma"/>
        <family val="2"/>
      </rPr>
      <t>плотность 50 кг/м3</t>
    </r>
  </si>
  <si>
    <r>
      <t xml:space="preserve">ИЗОЛАЙТ </t>
    </r>
    <r>
      <rPr>
        <b/>
        <sz val="8"/>
        <rFont val="Tahoma"/>
        <family val="2"/>
      </rPr>
      <t>плотность 35 кг/м3</t>
    </r>
  </si>
  <si>
    <t>Наливной пол (Тонкий) 3-30ммм Для окончательного выравнивания пола.</t>
  </si>
  <si>
    <t>Наливной пол (Быстротвердеющий) 5-80мм Используется как стяжка и для окончательного выравнивания, ходить по поверхности можно через 4–6 часов.</t>
  </si>
  <si>
    <t>ГКЛ обычный Кнауф</t>
  </si>
  <si>
    <t>ГКЛ влагостойкий Кнауф</t>
  </si>
  <si>
    <t>ГКЛ огнестойкий Кнауф</t>
  </si>
  <si>
    <t>ГВЛ влагостойкий Кнауф</t>
  </si>
  <si>
    <t>ПЛИТЫ ПАЗОГРЕБНЕВЫЕ Кнауф</t>
  </si>
  <si>
    <t>ПЛИТЫ ПАЗОГРЕБНЕВЫЕ Кнауф влагостойкая</t>
  </si>
  <si>
    <t>Фасадная сетка стеклотканевая</t>
  </si>
  <si>
    <t>Лента малярная (крепп скотч)</t>
  </si>
  <si>
    <t>Теплоизоляция Роквул (ROCKWOOL)</t>
  </si>
  <si>
    <t xml:space="preserve">                                                                Компания Технология Качества</t>
  </si>
  <si>
    <t>ПРОИЗВОДИТЕЛЬ</t>
  </si>
  <si>
    <t>М</t>
  </si>
  <si>
    <t>F</t>
  </si>
  <si>
    <t>Кол-во на авто шт.</t>
  </si>
  <si>
    <t>Кол-во подд/шт. на подд.</t>
  </si>
  <si>
    <t>Залог за подд</t>
  </si>
  <si>
    <t>Расчет авто услуг пр. от МКАД</t>
  </si>
  <si>
    <t>ЦЕНА  РУБ./шт. на МКАД</t>
  </si>
  <si>
    <t>ОПТОВАЯ (от 10 маш.)</t>
  </si>
  <si>
    <t>РОЗНИЦА (от 1 маш.)</t>
  </si>
  <si>
    <t xml:space="preserve">                                  КИРПИЧ СТРОИТЕЛЬНЫЙ ОДИНАРНЫЙ ПОЛНОТЕЛЫЙ КЕРАМИЧЕСКИЙ "РАБОЧИЙ"  250*120*65мм. ГОСТ 530-2007</t>
  </si>
  <si>
    <t>МАРКА М-100</t>
  </si>
  <si>
    <t>ГОРКИ</t>
  </si>
  <si>
    <t>36/200</t>
  </si>
  <si>
    <t>Егорьевское/МКАД</t>
  </si>
  <si>
    <t>КЛИН</t>
  </si>
  <si>
    <t>6000-7200</t>
  </si>
  <si>
    <t>15-18/400</t>
  </si>
  <si>
    <t>Ленинградск/МКАД</t>
  </si>
  <si>
    <t>КАРАСИ</t>
  </si>
  <si>
    <t>Рязанское/МКАД</t>
  </si>
  <si>
    <t>ТОВКЕР</t>
  </si>
  <si>
    <t>Киевское/МКАД</t>
  </si>
  <si>
    <t>МАРКА М-125</t>
  </si>
  <si>
    <t>РЖЕВ</t>
  </si>
  <si>
    <t>15/400</t>
  </si>
  <si>
    <t>Новорижское/МКАД</t>
  </si>
  <si>
    <t>СМОЛЕНСК</t>
  </si>
  <si>
    <t>6000-8000</t>
  </si>
  <si>
    <t>24-32/250</t>
  </si>
  <si>
    <t>Можайское/МКАД</t>
  </si>
  <si>
    <t>МАРКА М-150</t>
  </si>
  <si>
    <t>MSTERA</t>
  </si>
  <si>
    <t>5760-6480</t>
  </si>
  <si>
    <t>16-18/360</t>
  </si>
  <si>
    <t>Щелковское/МКАД</t>
  </si>
  <si>
    <t>Горьковское/МКАД</t>
  </si>
  <si>
    <t xml:space="preserve">                           КИРПИЧ СТРОИТЕЛЬНЫЙ ОДИНАРНЫЙ ЭФФЕКТИВНЫЙ КЕРАМИЧЕСКИЙ "ЩЕЛЕВОЙ"  250*120*65мм. ГОСТ 530-2007</t>
  </si>
  <si>
    <t>Михнево</t>
  </si>
  <si>
    <t>6656-8320</t>
  </si>
  <si>
    <t>16-20/416</t>
  </si>
  <si>
    <t>Каширское/МКАД</t>
  </si>
  <si>
    <t>КАШИРА(гладкий)</t>
  </si>
  <si>
    <t>7600-8360</t>
  </si>
  <si>
    <t>20-22/380</t>
  </si>
  <si>
    <t>ВВКЗ</t>
  </si>
  <si>
    <t>24/480</t>
  </si>
  <si>
    <t>КАШИРА</t>
  </si>
  <si>
    <t>Строма(желтый)</t>
  </si>
  <si>
    <t>18/480</t>
  </si>
  <si>
    <t>ОПТОВАЯ    (от 10 Маш.)</t>
  </si>
  <si>
    <t xml:space="preserve">                           КИРПИЧ СТРОИТЕЛЬНЫЙ ПОЛУТОРНЫЙ ЭФФЕКТИВНЫЙ КЕРАМИЧЕСКИЙ "ЩЕЛЕВОЙ"  250*120*88мм. ГОСТ 530-2007</t>
  </si>
  <si>
    <t>18/352</t>
  </si>
  <si>
    <t>Михнево(гладкий)</t>
  </si>
  <si>
    <t>20/288</t>
  </si>
  <si>
    <t>20/276</t>
  </si>
  <si>
    <t>24/352</t>
  </si>
  <si>
    <t>РИМКЕР(гладкий)</t>
  </si>
  <si>
    <t xml:space="preserve">                               КИРПИЧ СТРОИТЕЛЬНЫЙ ДВОЙНОЙ ЭФФЕКТИВНЫЙ КЕРАМИЧЕСКИЙ "ЩЕЛЕВОЙ"  250*120*140мм. ГОСТ 530-2007</t>
  </si>
  <si>
    <t>3600-4320</t>
  </si>
  <si>
    <t>20-24/180</t>
  </si>
  <si>
    <t>22/192</t>
  </si>
  <si>
    <t>4536-5040</t>
  </si>
  <si>
    <t>18-20/252</t>
  </si>
  <si>
    <t>Витебск</t>
  </si>
  <si>
    <t>4320-4860</t>
  </si>
  <si>
    <t>24-27/180</t>
  </si>
  <si>
    <t>20/192</t>
  </si>
  <si>
    <t>18-20/352</t>
  </si>
  <si>
    <t>РИМКЕР</t>
  </si>
  <si>
    <t>20/212</t>
  </si>
  <si>
    <t>18/252</t>
  </si>
  <si>
    <t>24/224</t>
  </si>
  <si>
    <t>МАРКА М-175</t>
  </si>
  <si>
    <t xml:space="preserve">                               КИРПИЧ СТРОИТЕЛЬНЫЙ ДВОЙНОЙ ПОРИЗОВАННЫЙ ЭФФЕКТИВНЫЙ КЕРАМИЧЕСКИЙ "ЩЕЛЕВОЙ"  250*120*140мм. ГОСТ 530-2007</t>
  </si>
  <si>
    <t>Норск (поризованный)</t>
  </si>
  <si>
    <t>24/208</t>
  </si>
  <si>
    <t>Ярославское/МКАД</t>
  </si>
  <si>
    <t>САРАТОВ (поризованный)</t>
  </si>
  <si>
    <t>22/212</t>
  </si>
  <si>
    <t xml:space="preserve">         WIENERBERGER                (поризованный) </t>
  </si>
  <si>
    <t>4480-5040</t>
  </si>
  <si>
    <t>16-18/280</t>
  </si>
  <si>
    <t>Щелковсое/МКАД</t>
  </si>
  <si>
    <t>MSTERA (поризованный)</t>
  </si>
  <si>
    <t>20/252</t>
  </si>
  <si>
    <t>Terex (поризованный)</t>
  </si>
  <si>
    <t>1. Цены указаны на пересечении шоссе с МКАД-ом далее стоимость автотранспорта 35 руб./км</t>
  </si>
  <si>
    <t>2. Цены указаны в рублях за 1 штуку. Цены включают НДС (18%), стоимость поддонов и упаковки.</t>
  </si>
  <si>
    <t>3. Продукция имеет Сертификат Соответствия ГОСТ 530-2007 или ТУ</t>
  </si>
  <si>
    <t>4. Кирпич при доставке комплектуется ТТН и паспортом качества.</t>
  </si>
  <si>
    <t>тел (495) 799-91-51, 649-45-11                                                              www.techstroy-k.ru</t>
  </si>
  <si>
    <t>КИРПИЧ СТРОИТЕЛЬНЫЙ РЯДОВОЙ</t>
  </si>
  <si>
    <t xml:space="preserve">                         Компания Технология Качества</t>
  </si>
  <si>
    <t>АЛЕКСИН</t>
  </si>
  <si>
    <t>Симферопольское/МКАД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</si>
</sst>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;[Red]\-[$€-2]\ #,##0.00"/>
    <numFmt numFmtId="165" formatCode="[$€-2]\ #,##0.00"/>
    <numFmt numFmtId="166" formatCode="0.000"/>
    <numFmt numFmtId="167" formatCode="#,##0.00_р_.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dd/mm/yy;@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\ &quot;р.&quot;_-;\-* #,##0.00\ &quot;р.&quot;_-;_-* &quot;-&quot;??\ &quot;р.&quot;_-;_-@_-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i/>
      <sz val="14"/>
      <name val="Tahoma"/>
      <family val="2"/>
    </font>
    <font>
      <b/>
      <i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sz val="12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color indexed="16"/>
      <name val="Arial Cyr"/>
      <family val="0"/>
    </font>
    <font>
      <b/>
      <sz val="9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53"/>
      <name val="Inherit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10"/>
      <color indexed="53"/>
      <name val="Inherit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5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wrapText="1"/>
    </xf>
    <xf numFmtId="0" fontId="0" fillId="7" borderId="0" xfId="0" applyFill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1" fontId="4" fillId="7" borderId="11" xfId="0" applyNumberFormat="1" applyFont="1" applyFill="1" applyBorder="1" applyAlignment="1">
      <alignment horizontal="center" vertical="center" wrapText="1"/>
    </xf>
    <xf numFmtId="2" fontId="4" fillId="7" borderId="11" xfId="0" applyNumberFormat="1" applyFont="1" applyFill="1" applyBorder="1" applyAlignment="1">
      <alignment horizontal="center" vertical="center" wrapText="1"/>
    </xf>
    <xf numFmtId="2" fontId="4" fillId="7" borderId="15" xfId="0" applyNumberFormat="1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/>
    </xf>
    <xf numFmtId="1" fontId="2" fillId="7" borderId="12" xfId="0" applyNumberFormat="1" applyFont="1" applyFill="1" applyBorder="1" applyAlignment="1">
      <alignment horizontal="center"/>
    </xf>
    <xf numFmtId="1" fontId="2" fillId="7" borderId="10" xfId="0" applyNumberFormat="1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2" fontId="4" fillId="7" borderId="11" xfId="0" applyNumberFormat="1" applyFont="1" applyFill="1" applyBorder="1" applyAlignment="1">
      <alignment horizontal="center" vertical="center"/>
    </xf>
    <xf numFmtId="2" fontId="2" fillId="7" borderId="12" xfId="0" applyNumberFormat="1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" fontId="4" fillId="7" borderId="11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 wrapText="1"/>
    </xf>
    <xf numFmtId="2" fontId="2" fillId="7" borderId="12" xfId="0" applyNumberFormat="1" applyFont="1" applyFill="1" applyBorder="1" applyAlignment="1">
      <alignment horizontal="center" vertical="center" wrapText="1"/>
    </xf>
    <xf numFmtId="2" fontId="4" fillId="7" borderId="10" xfId="0" applyNumberFormat="1" applyFont="1" applyFill="1" applyBorder="1" applyAlignment="1">
      <alignment horizontal="center" vertical="center" wrapText="1"/>
    </xf>
    <xf numFmtId="2" fontId="4" fillId="7" borderId="12" xfId="0" applyNumberFormat="1" applyFont="1" applyFill="1" applyBorder="1" applyAlignment="1">
      <alignment horizontal="center" vertical="center" wrapText="1"/>
    </xf>
    <xf numFmtId="2" fontId="2" fillId="7" borderId="15" xfId="0" applyNumberFormat="1" applyFont="1" applyFill="1" applyBorder="1" applyAlignment="1">
      <alignment horizontal="center" vertical="center" wrapText="1"/>
    </xf>
    <xf numFmtId="2" fontId="2" fillId="7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10" fillId="0" borderId="0" xfId="0" applyNumberFormat="1" applyFont="1" applyAlignment="1">
      <alignment/>
    </xf>
    <xf numFmtId="1" fontId="0" fillId="7" borderId="0" xfId="0" applyNumberFormat="1" applyFill="1" applyAlignment="1">
      <alignment/>
    </xf>
    <xf numFmtId="1" fontId="4" fillId="7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1" fontId="2" fillId="7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1" fontId="4" fillId="7" borderId="12" xfId="0" applyNumberFormat="1" applyFont="1" applyFill="1" applyBorder="1" applyAlignment="1">
      <alignment horizontal="center" vertical="center" wrapText="1"/>
    </xf>
    <xf numFmtId="1" fontId="2" fillId="7" borderId="1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4" fillId="7" borderId="18" xfId="0" applyNumberFormat="1" applyFont="1" applyFill="1" applyBorder="1" applyAlignment="1">
      <alignment vertical="center"/>
    </xf>
    <xf numFmtId="1" fontId="4" fillId="7" borderId="19" xfId="0" applyNumberFormat="1" applyFont="1" applyFill="1" applyBorder="1" applyAlignment="1">
      <alignment vertical="center"/>
    </xf>
    <xf numFmtId="1" fontId="4" fillId="7" borderId="20" xfId="0" applyNumberFormat="1" applyFont="1" applyFill="1" applyBorder="1" applyAlignment="1">
      <alignment vertical="center"/>
    </xf>
    <xf numFmtId="1" fontId="4" fillId="7" borderId="21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7" borderId="11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7" borderId="15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7" borderId="22" xfId="0" applyFont="1" applyFill="1" applyBorder="1" applyAlignment="1">
      <alignment horizontal="center" vertical="center"/>
    </xf>
    <xf numFmtId="1" fontId="2" fillId="7" borderId="22" xfId="0" applyNumberFormat="1" applyFont="1" applyFill="1" applyBorder="1" applyAlignment="1">
      <alignment horizontal="center" vertical="center"/>
    </xf>
    <xf numFmtId="1" fontId="0" fillId="7" borderId="23" xfId="0" applyNumberFormat="1" applyFill="1" applyBorder="1" applyAlignment="1">
      <alignment/>
    </xf>
    <xf numFmtId="1" fontId="0" fillId="7" borderId="24" xfId="0" applyNumberForma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2" fontId="4" fillId="7" borderId="0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/>
    </xf>
    <xf numFmtId="0" fontId="6" fillId="7" borderId="10" xfId="0" applyFont="1" applyFill="1" applyBorder="1" applyAlignment="1">
      <alignment/>
    </xf>
    <xf numFmtId="0" fontId="6" fillId="7" borderId="22" xfId="0" applyFont="1" applyFill="1" applyBorder="1" applyAlignment="1">
      <alignment/>
    </xf>
    <xf numFmtId="2" fontId="2" fillId="7" borderId="22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" fontId="2" fillId="7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1" fontId="4" fillId="7" borderId="10" xfId="0" applyNumberFormat="1" applyFont="1" applyFill="1" applyBorder="1" applyAlignment="1">
      <alignment horizontal="center" vertical="center"/>
    </xf>
    <xf numFmtId="2" fontId="4" fillId="7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1" fontId="2" fillId="7" borderId="0" xfId="0" applyNumberFormat="1" applyFont="1" applyFill="1" applyBorder="1" applyAlignment="1">
      <alignment horizontal="center" vertical="center" wrapText="1"/>
    </xf>
    <xf numFmtId="1" fontId="4" fillId="7" borderId="0" xfId="0" applyNumberFormat="1" applyFont="1" applyFill="1" applyBorder="1" applyAlignment="1">
      <alignment horizontal="center" vertical="center" wrapText="1"/>
    </xf>
    <xf numFmtId="2" fontId="19" fillId="0" borderId="0" xfId="54" applyNumberFormat="1" applyFont="1" applyBorder="1" applyAlignment="1">
      <alignment horizontal="center"/>
      <protection/>
    </xf>
    <xf numFmtId="2" fontId="19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" fontId="4" fillId="7" borderId="16" xfId="0" applyNumberFormat="1" applyFont="1" applyFill="1" applyBorder="1" applyAlignment="1">
      <alignment horizontal="center" vertical="center" wrapText="1"/>
    </xf>
    <xf numFmtId="1" fontId="2" fillId="7" borderId="28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4" fillId="7" borderId="29" xfId="0" applyNumberFormat="1" applyFont="1" applyFill="1" applyBorder="1" applyAlignment="1">
      <alignment horizontal="center" vertical="center" wrapText="1"/>
    </xf>
    <xf numFmtId="1" fontId="2" fillId="7" borderId="30" xfId="0" applyNumberFormat="1" applyFont="1" applyFill="1" applyBorder="1" applyAlignment="1">
      <alignment horizontal="center" vertical="center" wrapText="1"/>
    </xf>
    <xf numFmtId="1" fontId="0" fillId="7" borderId="31" xfId="0" applyNumberFormat="1" applyFill="1" applyBorder="1" applyAlignment="1">
      <alignment/>
    </xf>
    <xf numFmtId="1" fontId="4" fillId="7" borderId="13" xfId="0" applyNumberFormat="1" applyFont="1" applyFill="1" applyBorder="1" applyAlignment="1">
      <alignment horizontal="center" vertical="center" wrapText="1"/>
    </xf>
    <xf numFmtId="1" fontId="2" fillId="7" borderId="13" xfId="0" applyNumberFormat="1" applyFont="1" applyFill="1" applyBorder="1" applyAlignment="1">
      <alignment horizontal="center" vertical="center" wrapText="1"/>
    </xf>
    <xf numFmtId="1" fontId="2" fillId="7" borderId="25" xfId="0" applyNumberFormat="1" applyFont="1" applyFill="1" applyBorder="1" applyAlignment="1">
      <alignment horizontal="center" vertical="center" wrapText="1"/>
    </xf>
    <xf numFmtId="1" fontId="2" fillId="7" borderId="27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7" borderId="32" xfId="0" applyNumberFormat="1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4" fillId="7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2" fontId="0" fillId="7" borderId="0" xfId="0" applyNumberFormat="1" applyFill="1" applyAlignment="1">
      <alignment/>
    </xf>
    <xf numFmtId="2" fontId="4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/>
    </xf>
    <xf numFmtId="1" fontId="2" fillId="7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7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7" borderId="15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1" fontId="2" fillId="7" borderId="18" xfId="0" applyNumberFormat="1" applyFont="1" applyFill="1" applyBorder="1" applyAlignment="1">
      <alignment horizontal="center"/>
    </xf>
    <xf numFmtId="1" fontId="2" fillId="7" borderId="19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4" fillId="7" borderId="18" xfId="0" applyNumberFormat="1" applyFont="1" applyFill="1" applyBorder="1" applyAlignment="1">
      <alignment horizontal="center" vertical="center" wrapText="1"/>
    </xf>
    <xf numFmtId="1" fontId="4" fillId="7" borderId="35" xfId="0" applyNumberFormat="1" applyFont="1" applyFill="1" applyBorder="1" applyAlignment="1">
      <alignment horizontal="center" vertical="center" wrapText="1"/>
    </xf>
    <xf numFmtId="1" fontId="4" fillId="7" borderId="19" xfId="0" applyNumberFormat="1" applyFont="1" applyFill="1" applyBorder="1" applyAlignment="1">
      <alignment horizontal="center" vertical="center" wrapText="1"/>
    </xf>
    <xf numFmtId="1" fontId="2" fillId="7" borderId="18" xfId="0" applyNumberFormat="1" applyFont="1" applyFill="1" applyBorder="1" applyAlignment="1">
      <alignment horizontal="center" vertical="center" wrapText="1"/>
    </xf>
    <xf numFmtId="1" fontId="2" fillId="7" borderId="35" xfId="0" applyNumberFormat="1" applyFont="1" applyFill="1" applyBorder="1" applyAlignment="1">
      <alignment horizontal="center" vertical="center" wrapText="1"/>
    </xf>
    <xf numFmtId="1" fontId="2" fillId="7" borderId="19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14" fillId="7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" fontId="4" fillId="0" borderId="11" xfId="0" applyNumberFormat="1" applyFont="1" applyBorder="1" applyAlignment="1">
      <alignment horizontal="center" vertical="center" wrapText="1"/>
    </xf>
    <xf numFmtId="1" fontId="15" fillId="24" borderId="36" xfId="0" applyNumberFormat="1" applyFont="1" applyFill="1" applyBorder="1" applyAlignment="1" applyProtection="1">
      <alignment horizontal="center"/>
      <protection hidden="1"/>
    </xf>
    <xf numFmtId="1" fontId="15" fillId="24" borderId="32" xfId="0" applyNumberFormat="1" applyFont="1" applyFill="1" applyBorder="1" applyAlignment="1" applyProtection="1">
      <alignment horizontal="center"/>
      <protection hidden="1"/>
    </xf>
    <xf numFmtId="1" fontId="15" fillId="24" borderId="33" xfId="0" applyNumberFormat="1" applyFont="1" applyFill="1" applyBorder="1" applyAlignment="1" applyProtection="1">
      <alignment horizontal="center"/>
      <protection hidden="1"/>
    </xf>
    <xf numFmtId="1" fontId="4" fillId="0" borderId="34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wrapText="1"/>
    </xf>
    <xf numFmtId="2" fontId="14" fillId="7" borderId="0" xfId="0" applyNumberFormat="1" applyFont="1" applyFill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47" xfId="0" applyFont="1" applyBorder="1" applyAlignment="1">
      <alignment horizontal="left"/>
    </xf>
    <xf numFmtId="2" fontId="4" fillId="7" borderId="28" xfId="0" applyNumberFormat="1" applyFont="1" applyFill="1" applyBorder="1" applyAlignment="1">
      <alignment horizontal="center" vertical="center"/>
    </xf>
    <xf numFmtId="2" fontId="4" fillId="7" borderId="48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2" fontId="2" fillId="7" borderId="25" xfId="0" applyNumberFormat="1" applyFont="1" applyFill="1" applyBorder="1" applyAlignment="1">
      <alignment horizontal="center" vertical="center"/>
    </xf>
    <xf numFmtId="2" fontId="2" fillId="7" borderId="45" xfId="0" applyNumberFormat="1" applyFont="1" applyFill="1" applyBorder="1" applyAlignment="1">
      <alignment horizontal="center" vertical="center"/>
    </xf>
    <xf numFmtId="2" fontId="2" fillId="7" borderId="26" xfId="0" applyNumberFormat="1" applyFont="1" applyFill="1" applyBorder="1" applyAlignment="1">
      <alignment horizontal="center" vertical="center"/>
    </xf>
    <xf numFmtId="2" fontId="4" fillId="7" borderId="49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24" borderId="56" xfId="0" applyFont="1" applyFill="1" applyBorder="1" applyAlignment="1">
      <alignment horizontal="center" vertical="center"/>
    </xf>
    <xf numFmtId="0" fontId="3" fillId="24" borderId="57" xfId="0" applyFont="1" applyFill="1" applyBorder="1" applyAlignment="1">
      <alignment horizontal="center" vertical="center"/>
    </xf>
    <xf numFmtId="0" fontId="3" fillId="24" borderId="5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18" fillId="7" borderId="18" xfId="0" applyNumberFormat="1" applyFont="1" applyFill="1" applyBorder="1" applyAlignment="1">
      <alignment horizontal="center"/>
    </xf>
    <xf numFmtId="2" fontId="18" fillId="7" borderId="19" xfId="0" applyNumberFormat="1" applyFont="1" applyFill="1" applyBorder="1" applyAlignment="1">
      <alignment horizontal="center"/>
    </xf>
    <xf numFmtId="0" fontId="18" fillId="7" borderId="59" xfId="0" applyFont="1" applyFill="1" applyBorder="1" applyAlignment="1">
      <alignment horizontal="center"/>
    </xf>
    <xf numFmtId="0" fontId="18" fillId="7" borderId="60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 vertical="center" wrapText="1"/>
    </xf>
    <xf numFmtId="0" fontId="4" fillId="24" borderId="35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3" fillId="24" borderId="59" xfId="0" applyFont="1" applyFill="1" applyBorder="1" applyAlignment="1">
      <alignment horizontal="center" vertical="center" wrapText="1"/>
    </xf>
    <xf numFmtId="0" fontId="3" fillId="24" borderId="61" xfId="0" applyFont="1" applyFill="1" applyBorder="1" applyAlignment="1">
      <alignment horizontal="center" vertical="center" wrapText="1"/>
    </xf>
    <xf numFmtId="0" fontId="3" fillId="24" borderId="6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1" fontId="4" fillId="7" borderId="50" xfId="0" applyNumberFormat="1" applyFont="1" applyFill="1" applyBorder="1" applyAlignment="1">
      <alignment horizontal="center" vertical="center" wrapText="1"/>
    </xf>
    <xf numFmtId="1" fontId="4" fillId="7" borderId="51" xfId="0" applyNumberFormat="1" applyFont="1" applyFill="1" applyBorder="1" applyAlignment="1">
      <alignment horizontal="center" vertical="center" wrapText="1"/>
    </xf>
    <xf numFmtId="1" fontId="4" fillId="7" borderId="22" xfId="0" applyNumberFormat="1" applyFont="1" applyFill="1" applyBorder="1" applyAlignment="1">
      <alignment horizontal="center" vertical="center" wrapText="1"/>
    </xf>
    <xf numFmtId="2" fontId="4" fillId="7" borderId="0" xfId="0" applyNumberFormat="1" applyFont="1" applyFill="1" applyBorder="1" applyAlignment="1">
      <alignment horizontal="center" vertical="center" wrapText="1"/>
    </xf>
    <xf numFmtId="2" fontId="4" fillId="7" borderId="52" xfId="0" applyNumberFormat="1" applyFont="1" applyFill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1" fontId="4" fillId="0" borderId="62" xfId="0" applyNumberFormat="1" applyFont="1" applyBorder="1" applyAlignment="1">
      <alignment horizontal="center" vertical="center" wrapText="1"/>
    </xf>
    <xf numFmtId="1" fontId="4" fillId="0" borderId="63" xfId="0" applyNumberFormat="1" applyFont="1" applyBorder="1" applyAlignment="1">
      <alignment horizontal="center" vertical="center" wrapText="1"/>
    </xf>
    <xf numFmtId="1" fontId="4" fillId="0" borderId="6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2" fontId="18" fillId="0" borderId="0" xfId="0" applyNumberFormat="1" applyFont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2" fontId="3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65" xfId="0" applyFont="1" applyFill="1" applyBorder="1" applyAlignment="1">
      <alignment horizontal="center" vertical="center" wrapText="1" readingOrder="1"/>
    </xf>
    <xf numFmtId="0" fontId="18" fillId="0" borderId="66" xfId="0" applyFont="1" applyFill="1" applyBorder="1" applyAlignment="1">
      <alignment horizontal="center" vertical="center" wrapText="1" readingOrder="1"/>
    </xf>
    <xf numFmtId="0" fontId="18" fillId="0" borderId="67" xfId="0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center" vertical="center" wrapText="1" readingOrder="1"/>
    </xf>
    <xf numFmtId="2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1" fillId="0" borderId="59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2" fillId="25" borderId="18" xfId="0" applyFont="1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42" fillId="25" borderId="10" xfId="0" applyFont="1" applyFill="1" applyBorder="1" applyAlignment="1">
      <alignment horizontal="center" vertical="center"/>
    </xf>
    <xf numFmtId="0" fontId="42" fillId="25" borderId="10" xfId="0" applyFont="1" applyFill="1" applyBorder="1" applyAlignment="1">
      <alignment horizontal="left" vertical="center"/>
    </xf>
    <xf numFmtId="167" fontId="43" fillId="25" borderId="17" xfId="0" applyNumberFormat="1" applyFont="1" applyFill="1" applyBorder="1" applyAlignment="1">
      <alignment horizontal="center" vertical="center" wrapText="1"/>
    </xf>
    <xf numFmtId="167" fontId="15" fillId="25" borderId="48" xfId="0" applyNumberFormat="1" applyFont="1" applyFill="1" applyBorder="1" applyAlignment="1">
      <alignment horizontal="center" vertical="center" wrapText="1"/>
    </xf>
    <xf numFmtId="167" fontId="15" fillId="25" borderId="0" xfId="0" applyNumberFormat="1" applyFont="1" applyFill="1" applyBorder="1" applyAlignment="1">
      <alignment horizontal="center" vertical="center"/>
    </xf>
    <xf numFmtId="2" fontId="18" fillId="25" borderId="0" xfId="0" applyNumberFormat="1" applyFont="1" applyFill="1" applyAlignment="1">
      <alignment horizontal="center"/>
    </xf>
    <xf numFmtId="0" fontId="0" fillId="25" borderId="0" xfId="0" applyFill="1" applyAlignment="1">
      <alignment/>
    </xf>
    <xf numFmtId="0" fontId="0" fillId="0" borderId="22" xfId="0" applyBorder="1" applyAlignment="1">
      <alignment horizontal="center" vertical="center"/>
    </xf>
    <xf numFmtId="0" fontId="42" fillId="25" borderId="17" xfId="0" applyFont="1" applyFill="1" applyBorder="1" applyAlignment="1">
      <alignment horizontal="center" vertical="center"/>
    </xf>
    <xf numFmtId="0" fontId="42" fillId="25" borderId="17" xfId="0" applyFont="1" applyFill="1" applyBorder="1" applyAlignment="1">
      <alignment horizontal="left" vertical="center"/>
    </xf>
    <xf numFmtId="167" fontId="44" fillId="25" borderId="0" xfId="0" applyNumberFormat="1" applyFont="1" applyFill="1" applyBorder="1" applyAlignment="1">
      <alignment horizontal="center" vertical="center"/>
    </xf>
    <xf numFmtId="2" fontId="18" fillId="25" borderId="0" xfId="0" applyNumberFormat="1" applyFont="1" applyFill="1" applyBorder="1" applyAlignment="1">
      <alignment horizontal="center"/>
    </xf>
    <xf numFmtId="0" fontId="41" fillId="25" borderId="18" xfId="0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center" vertical="center"/>
    </xf>
    <xf numFmtId="0" fontId="18" fillId="25" borderId="19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167" fontId="43" fillId="25" borderId="10" xfId="0" applyNumberFormat="1" applyFont="1" applyFill="1" applyBorder="1" applyAlignment="1">
      <alignment horizontal="center" vertical="center" wrapText="1"/>
    </xf>
    <xf numFmtId="167" fontId="15" fillId="25" borderId="11" xfId="0" applyNumberFormat="1" applyFont="1" applyFill="1" applyBorder="1" applyAlignment="1">
      <alignment horizontal="center" vertical="center" wrapText="1"/>
    </xf>
    <xf numFmtId="167" fontId="15" fillId="25" borderId="10" xfId="0" applyNumberFormat="1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42" fillId="25" borderId="20" xfId="0" applyFont="1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left" vertical="center"/>
    </xf>
    <xf numFmtId="167" fontId="43" fillId="25" borderId="12" xfId="0" applyNumberFormat="1" applyFont="1" applyFill="1" applyBorder="1" applyAlignment="1">
      <alignment horizontal="center" vertical="center" wrapText="1"/>
    </xf>
    <xf numFmtId="167" fontId="15" fillId="25" borderId="15" xfId="0" applyNumberFormat="1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41" fillId="25" borderId="68" xfId="0" applyFont="1" applyFill="1" applyBorder="1" applyAlignment="1">
      <alignment horizontal="center" vertical="center"/>
    </xf>
    <xf numFmtId="0" fontId="18" fillId="25" borderId="50" xfId="0" applyFont="1" applyFill="1" applyBorder="1" applyAlignment="1">
      <alignment horizontal="center" vertical="center"/>
    </xf>
    <xf numFmtId="0" fontId="18" fillId="25" borderId="38" xfId="0" applyFont="1" applyFill="1" applyBorder="1" applyAlignment="1">
      <alignment horizontal="center" vertical="center"/>
    </xf>
    <xf numFmtId="0" fontId="42" fillId="25" borderId="36" xfId="0" applyFont="1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42" fillId="25" borderId="32" xfId="0" applyFont="1" applyFill="1" applyBorder="1" applyAlignment="1">
      <alignment horizontal="center" vertical="center"/>
    </xf>
    <xf numFmtId="167" fontId="15" fillId="25" borderId="32" xfId="0" applyNumberFormat="1" applyFont="1" applyFill="1" applyBorder="1" applyAlignment="1">
      <alignment horizontal="center" vertical="center" wrapText="1"/>
    </xf>
    <xf numFmtId="167" fontId="15" fillId="25" borderId="33" xfId="0" applyNumberFormat="1" applyFont="1" applyFill="1" applyBorder="1" applyAlignment="1">
      <alignment horizontal="center" vertical="center" wrapText="1"/>
    </xf>
    <xf numFmtId="0" fontId="42" fillId="25" borderId="69" xfId="0" applyFont="1" applyFill="1" applyBorder="1" applyAlignment="1">
      <alignment horizontal="center" vertical="center"/>
    </xf>
    <xf numFmtId="0" fontId="0" fillId="25" borderId="54" xfId="0" applyFill="1" applyBorder="1" applyAlignment="1">
      <alignment horizontal="center" vertical="center"/>
    </xf>
    <xf numFmtId="0" fontId="42" fillId="25" borderId="17" xfId="0" applyFont="1" applyFill="1" applyBorder="1" applyAlignment="1">
      <alignment horizontal="center" vertical="center" wrapText="1"/>
    </xf>
    <xf numFmtId="167" fontId="15" fillId="25" borderId="17" xfId="0" applyNumberFormat="1" applyFont="1" applyFill="1" applyBorder="1" applyAlignment="1">
      <alignment horizontal="center" vertical="center" wrapText="1"/>
    </xf>
    <xf numFmtId="0" fontId="42" fillId="25" borderId="12" xfId="0" applyFont="1" applyFill="1" applyBorder="1" applyAlignment="1">
      <alignment horizontal="center" vertical="center" wrapText="1"/>
    </xf>
    <xf numFmtId="167" fontId="15" fillId="25" borderId="12" xfId="0" applyNumberFormat="1" applyFont="1" applyFill="1" applyBorder="1" applyAlignment="1">
      <alignment horizontal="center" vertical="center" wrapText="1"/>
    </xf>
    <xf numFmtId="0" fontId="42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42" fillId="25" borderId="0" xfId="0" applyFont="1" applyFill="1" applyBorder="1" applyAlignment="1">
      <alignment horizontal="center" vertical="center" wrapText="1"/>
    </xf>
    <xf numFmtId="167" fontId="15" fillId="25" borderId="0" xfId="0" applyNumberFormat="1" applyFont="1" applyFill="1" applyBorder="1" applyAlignment="1">
      <alignment horizontal="center" vertical="center" wrapText="1"/>
    </xf>
    <xf numFmtId="2" fontId="43" fillId="25" borderId="10" xfId="0" applyNumberFormat="1" applyFont="1" applyFill="1" applyBorder="1" applyAlignment="1">
      <alignment horizontal="center" vertical="center" wrapText="1"/>
    </xf>
    <xf numFmtId="2" fontId="15" fillId="25" borderId="11" xfId="0" applyNumberFormat="1" applyFont="1" applyFill="1" applyBorder="1" applyAlignment="1">
      <alignment horizontal="center" vertical="center" wrapText="1"/>
    </xf>
    <xf numFmtId="2" fontId="42" fillId="25" borderId="0" xfId="0" applyNumberFormat="1" applyFont="1" applyFill="1" applyAlignment="1">
      <alignment horizontal="center"/>
    </xf>
    <xf numFmtId="0" fontId="42" fillId="25" borderId="13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2" fillId="25" borderId="16" xfId="0" applyFont="1" applyFill="1" applyBorder="1" applyAlignment="1">
      <alignment horizontal="center" vertical="center"/>
    </xf>
    <xf numFmtId="0" fontId="42" fillId="25" borderId="16" xfId="0" applyFont="1" applyFill="1" applyBorder="1" applyAlignment="1">
      <alignment horizontal="left" vertical="center"/>
    </xf>
    <xf numFmtId="167" fontId="15" fillId="25" borderId="16" xfId="0" applyNumberFormat="1" applyFont="1" applyFill="1" applyBorder="1" applyAlignment="1">
      <alignment horizontal="center" vertical="center" wrapText="1"/>
    </xf>
    <xf numFmtId="167" fontId="15" fillId="25" borderId="28" xfId="0" applyNumberFormat="1" applyFont="1" applyFill="1" applyBorder="1" applyAlignment="1">
      <alignment horizontal="center" vertical="center" wrapText="1"/>
    </xf>
    <xf numFmtId="2" fontId="45" fillId="25" borderId="0" xfId="0" applyNumberFormat="1" applyFont="1" applyFill="1" applyAlignment="1">
      <alignment horizontal="center"/>
    </xf>
    <xf numFmtId="0" fontId="18" fillId="0" borderId="70" xfId="0" applyFont="1" applyFill="1" applyBorder="1" applyAlignment="1">
      <alignment horizontal="center" vertical="center" wrapText="1" readingOrder="1"/>
    </xf>
    <xf numFmtId="0" fontId="18" fillId="0" borderId="47" xfId="0" applyFont="1" applyFill="1" applyBorder="1" applyAlignment="1">
      <alignment horizontal="center" vertical="center" wrapText="1" readingOrder="1"/>
    </xf>
    <xf numFmtId="0" fontId="18" fillId="0" borderId="64" xfId="0" applyFont="1" applyFill="1" applyBorder="1" applyAlignment="1">
      <alignment horizontal="center" vertical="center" wrapText="1" readingOrder="1"/>
    </xf>
    <xf numFmtId="0" fontId="1" fillId="25" borderId="0" xfId="0" applyFont="1" applyFill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2" fontId="15" fillId="0" borderId="32" xfId="0" applyNumberFormat="1" applyFont="1" applyBorder="1" applyAlignment="1">
      <alignment horizontal="center" vertical="center" wrapText="1"/>
    </xf>
    <xf numFmtId="2" fontId="15" fillId="0" borderId="33" xfId="0" applyNumberFormat="1" applyFont="1" applyBorder="1" applyAlignment="1">
      <alignment horizontal="center" vertical="center" wrapText="1"/>
    </xf>
    <xf numFmtId="0" fontId="42" fillId="25" borderId="69" xfId="0" applyFont="1" applyFill="1" applyBorder="1" applyAlignment="1">
      <alignment horizontal="center" vertical="center"/>
    </xf>
    <xf numFmtId="0" fontId="0" fillId="25" borderId="54" xfId="0" applyFill="1" applyBorder="1" applyAlignment="1">
      <alignment horizontal="center" vertical="center"/>
    </xf>
    <xf numFmtId="0" fontId="42" fillId="25" borderId="71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1" fillId="0" borderId="61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38" fillId="25" borderId="13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42" fillId="25" borderId="18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38" fillId="25" borderId="68" xfId="0" applyFont="1" applyFill="1" applyBorder="1" applyAlignment="1">
      <alignment horizontal="center" vertical="center" wrapText="1"/>
    </xf>
    <xf numFmtId="0" fontId="18" fillId="25" borderId="51" xfId="0" applyFont="1" applyFill="1" applyBorder="1" applyAlignment="1">
      <alignment horizontal="center" vertical="center"/>
    </xf>
    <xf numFmtId="0" fontId="38" fillId="25" borderId="18" xfId="0" applyFont="1" applyFill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33" applyFont="1" applyFill="1" applyBorder="1" applyAlignment="1">
      <alignment/>
      <protection/>
    </xf>
    <xf numFmtId="0" fontId="49" fillId="0" borderId="0" xfId="33" applyFont="1" applyFill="1" applyBorder="1" applyAlignment="1">
      <alignment horizontal="left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0" fillId="0" borderId="0" xfId="0" applyFont="1" applyAlignment="1">
      <alignment/>
    </xf>
    <xf numFmtId="0" fontId="40" fillId="14" borderId="31" xfId="0" applyFont="1" applyFill="1" applyBorder="1" applyAlignment="1">
      <alignment horizontal="center" vertical="center" wrapText="1"/>
    </xf>
    <xf numFmtId="0" fontId="0" fillId="14" borderId="72" xfId="0" applyFill="1" applyBorder="1" applyAlignment="1">
      <alignment horizontal="center" vertical="center" wrapText="1"/>
    </xf>
    <xf numFmtId="0" fontId="40" fillId="14" borderId="57" xfId="0" applyFont="1" applyFill="1" applyBorder="1" applyAlignment="1">
      <alignment horizontal="center" vertical="center" wrapText="1"/>
    </xf>
    <xf numFmtId="0" fontId="41" fillId="14" borderId="73" xfId="0" applyFont="1" applyFill="1" applyBorder="1" applyAlignment="1">
      <alignment horizontal="center" vertical="center" wrapText="1"/>
    </xf>
    <xf numFmtId="0" fontId="41" fillId="14" borderId="32" xfId="0" applyFont="1" applyFill="1" applyBorder="1" applyAlignment="1">
      <alignment horizontal="center" wrapText="1"/>
    </xf>
    <xf numFmtId="0" fontId="41" fillId="14" borderId="33" xfId="0" applyFont="1" applyFill="1" applyBorder="1" applyAlignment="1">
      <alignment horizontal="center" wrapText="1"/>
    </xf>
    <xf numFmtId="0" fontId="0" fillId="14" borderId="70" xfId="0" applyFill="1" applyBorder="1" applyAlignment="1">
      <alignment horizontal="center" vertical="center" wrapText="1"/>
    </xf>
    <xf numFmtId="0" fontId="0" fillId="14" borderId="63" xfId="0" applyFill="1" applyBorder="1" applyAlignment="1">
      <alignment horizontal="center" vertical="center" wrapText="1"/>
    </xf>
    <xf numFmtId="0" fontId="42" fillId="14" borderId="29" xfId="0" applyFont="1" applyFill="1" applyBorder="1" applyAlignment="1">
      <alignment horizontal="center" vertical="center" wrapText="1"/>
    </xf>
    <xf numFmtId="0" fontId="0" fillId="14" borderId="29" xfId="0" applyFill="1" applyBorder="1" applyAlignment="1">
      <alignment/>
    </xf>
    <xf numFmtId="0" fontId="42" fillId="14" borderId="62" xfId="0" applyFont="1" applyFill="1" applyBorder="1" applyAlignment="1">
      <alignment horizontal="center" vertical="center" wrapText="1"/>
    </xf>
    <xf numFmtId="0" fontId="41" fillId="14" borderId="12" xfId="0" applyFont="1" applyFill="1" applyBorder="1" applyAlignment="1">
      <alignment horizontal="center" vertical="top" wrapText="1"/>
    </xf>
    <xf numFmtId="0" fontId="41" fillId="14" borderId="15" xfId="0" applyFont="1" applyFill="1" applyBorder="1" applyAlignment="1">
      <alignment horizontal="center" vertical="top" wrapText="1"/>
    </xf>
    <xf numFmtId="0" fontId="40" fillId="14" borderId="31" xfId="0" applyFont="1" applyFill="1" applyBorder="1" applyAlignment="1">
      <alignment horizontal="center" vertical="center"/>
    </xf>
    <xf numFmtId="0" fontId="0" fillId="14" borderId="72" xfId="0" applyFill="1" applyBorder="1" applyAlignment="1">
      <alignment vertical="center"/>
    </xf>
    <xf numFmtId="0" fontId="40" fillId="14" borderId="57" xfId="0" applyFont="1" applyFill="1" applyBorder="1" applyAlignment="1">
      <alignment horizontal="center" vertical="center"/>
    </xf>
    <xf numFmtId="0" fontId="41" fillId="14" borderId="74" xfId="0" applyFont="1" applyFill="1" applyBorder="1" applyAlignment="1">
      <alignment horizontal="center" wrapText="1"/>
    </xf>
    <xf numFmtId="0" fontId="41" fillId="14" borderId="60" xfId="0" applyFont="1" applyFill="1" applyBorder="1" applyAlignment="1">
      <alignment horizontal="center" wrapText="1"/>
    </xf>
    <xf numFmtId="0" fontId="0" fillId="14" borderId="70" xfId="0" applyFill="1" applyBorder="1" applyAlignment="1">
      <alignment vertical="center"/>
    </xf>
    <xf numFmtId="0" fontId="0" fillId="14" borderId="63" xfId="0" applyFill="1" applyBorder="1" applyAlignment="1">
      <alignment vertical="center"/>
    </xf>
    <xf numFmtId="0" fontId="42" fillId="14" borderId="29" xfId="0" applyFont="1" applyFill="1" applyBorder="1" applyAlignment="1">
      <alignment horizontal="center" vertical="center"/>
    </xf>
    <xf numFmtId="0" fontId="0" fillId="14" borderId="29" xfId="0" applyFill="1" applyBorder="1" applyAlignment="1">
      <alignment horizontal="center" vertical="center" wrapText="1"/>
    </xf>
    <xf numFmtId="0" fontId="42" fillId="14" borderId="6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</xdr:row>
      <xdr:rowOff>9525</xdr:rowOff>
    </xdr:from>
    <xdr:to>
      <xdr:col>4</xdr:col>
      <xdr:colOff>76200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23812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2895600</xdr:colOff>
      <xdr:row>0</xdr:row>
      <xdr:rowOff>190500</xdr:rowOff>
    </xdr:from>
    <xdr:to>
      <xdr:col>2</xdr:col>
      <xdr:colOff>171450</xdr:colOff>
      <xdr:row>3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2</xdr:row>
      <xdr:rowOff>0</xdr:rowOff>
    </xdr:from>
    <xdr:to>
      <xdr:col>7</xdr:col>
      <xdr:colOff>123825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3238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3467100</xdr:colOff>
      <xdr:row>0</xdr:row>
      <xdr:rowOff>200025</xdr:rowOff>
    </xdr:from>
    <xdr:to>
      <xdr:col>0</xdr:col>
      <xdr:colOff>4305300</xdr:colOff>
      <xdr:row>3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0002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209550</xdr:rowOff>
    </xdr:from>
    <xdr:to>
      <xdr:col>2</xdr:col>
      <xdr:colOff>533400</xdr:colOff>
      <xdr:row>3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09550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9</xdr:row>
      <xdr:rowOff>66675</xdr:rowOff>
    </xdr:from>
    <xdr:to>
      <xdr:col>0</xdr:col>
      <xdr:colOff>3705225</xdr:colOff>
      <xdr:row>18</xdr:row>
      <xdr:rowOff>38100</xdr:rowOff>
    </xdr:to>
    <xdr:pic>
      <xdr:nvPicPr>
        <xdr:cNvPr id="1" name="Picture 1" descr="koelne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04975"/>
          <a:ext cx="3695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23</xdr:row>
      <xdr:rowOff>19050</xdr:rowOff>
    </xdr:from>
    <xdr:to>
      <xdr:col>0</xdr:col>
      <xdr:colOff>2562225</xdr:colOff>
      <xdr:row>29</xdr:row>
      <xdr:rowOff>323850</xdr:rowOff>
    </xdr:to>
    <xdr:pic>
      <xdr:nvPicPr>
        <xdr:cNvPr id="2" name="Picture 6" descr="koelner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3924300"/>
          <a:ext cx="17430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0</xdr:col>
      <xdr:colOff>3724275</xdr:colOff>
      <xdr:row>38</xdr:row>
      <xdr:rowOff>38100</xdr:rowOff>
    </xdr:to>
    <xdr:pic>
      <xdr:nvPicPr>
        <xdr:cNvPr id="3" name="Picture 7" descr="koelner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6553200"/>
          <a:ext cx="3714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42</xdr:row>
      <xdr:rowOff>0</xdr:rowOff>
    </xdr:from>
    <xdr:to>
      <xdr:col>0</xdr:col>
      <xdr:colOff>3714750</xdr:colOff>
      <xdr:row>43</xdr:row>
      <xdr:rowOff>247650</xdr:rowOff>
    </xdr:to>
    <xdr:pic>
      <xdr:nvPicPr>
        <xdr:cNvPr id="4" name="Picture 8" descr="koelner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9020175"/>
          <a:ext cx="3676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0</xdr:col>
      <xdr:colOff>3714750</xdr:colOff>
      <xdr:row>40</xdr:row>
      <xdr:rowOff>866775</xdr:rowOff>
    </xdr:to>
    <xdr:pic>
      <xdr:nvPicPr>
        <xdr:cNvPr id="5" name="Picture 13" descr="koelner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001000"/>
          <a:ext cx="3714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209550</xdr:rowOff>
    </xdr:from>
    <xdr:to>
      <xdr:col>2</xdr:col>
      <xdr:colOff>781050</xdr:colOff>
      <xdr:row>3</xdr:row>
      <xdr:rowOff>257175</xdr:rowOff>
    </xdr:to>
    <xdr:pic>
      <xdr:nvPicPr>
        <xdr:cNvPr id="6" name="Picture 5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67175" y="209550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190500</xdr:rowOff>
    </xdr:from>
    <xdr:to>
      <xdr:col>3</xdr:col>
      <xdr:colOff>438150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0500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0</xdr:rowOff>
    </xdr:from>
    <xdr:to>
      <xdr:col>5</xdr:col>
      <xdr:colOff>47625</xdr:colOff>
      <xdr:row>3</xdr:row>
      <xdr:rowOff>276225</xdr:rowOff>
    </xdr:to>
    <xdr:pic>
      <xdr:nvPicPr>
        <xdr:cNvPr id="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28600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190500</xdr:rowOff>
    </xdr:from>
    <xdr:to>
      <xdr:col>5</xdr:col>
      <xdr:colOff>19050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9050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3000375</xdr:colOff>
      <xdr:row>0</xdr:row>
      <xdr:rowOff>190500</xdr:rowOff>
    </xdr:from>
    <xdr:to>
      <xdr:col>2</xdr:col>
      <xdr:colOff>161925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90500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0</xdr:rowOff>
    </xdr:from>
    <xdr:to>
      <xdr:col>4</xdr:col>
      <xdr:colOff>342900</xdr:colOff>
      <xdr:row>3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28600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3514725</xdr:colOff>
      <xdr:row>1</xdr:row>
      <xdr:rowOff>0</xdr:rowOff>
    </xdr:from>
    <xdr:to>
      <xdr:col>2</xdr:col>
      <xdr:colOff>47625</xdr:colOff>
      <xdr:row>3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228600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0</xdr:rowOff>
    </xdr:from>
    <xdr:to>
      <xdr:col>4</xdr:col>
      <xdr:colOff>114300</xdr:colOff>
      <xdr:row>3</xdr:row>
      <xdr:rowOff>285750</xdr:rowOff>
    </xdr:to>
    <xdr:pic>
      <xdr:nvPicPr>
        <xdr:cNvPr id="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2860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40"/>
  <sheetViews>
    <sheetView workbookViewId="0" topLeftCell="A1">
      <selection activeCell="H1" sqref="H1:J4"/>
    </sheetView>
  </sheetViews>
  <sheetFormatPr defaultColWidth="9.00390625" defaultRowHeight="12.75"/>
  <cols>
    <col min="1" max="1" width="15.375" style="1" bestFit="1" customWidth="1"/>
    <col min="2" max="4" width="12.125" style="102" customWidth="1"/>
    <col min="5" max="7" width="12.125" style="103" customWidth="1"/>
    <col min="8" max="9" width="9.125" style="103" customWidth="1"/>
    <col min="10" max="10" width="11.625" style="103" customWidth="1"/>
  </cols>
  <sheetData>
    <row r="1" spans="1:10" ht="18">
      <c r="A1" s="239" t="s">
        <v>151</v>
      </c>
      <c r="B1" s="239"/>
      <c r="C1" s="239"/>
      <c r="D1" s="239"/>
      <c r="E1" s="239"/>
      <c r="F1" s="239"/>
      <c r="G1" s="239"/>
      <c r="H1" s="238" t="s">
        <v>43</v>
      </c>
      <c r="I1" s="238"/>
      <c r="J1" s="238"/>
    </row>
    <row r="2" spans="1:10" ht="7.5" customHeight="1">
      <c r="A2" s="58"/>
      <c r="B2" s="104"/>
      <c r="C2" s="104"/>
      <c r="D2" s="104"/>
      <c r="H2" s="238"/>
      <c r="I2" s="238"/>
      <c r="J2" s="238"/>
    </row>
    <row r="3" spans="1:10" ht="12.75" customHeight="1">
      <c r="A3" s="240" t="s">
        <v>152</v>
      </c>
      <c r="B3" s="240"/>
      <c r="C3" s="240"/>
      <c r="D3" s="240"/>
      <c r="E3" s="240"/>
      <c r="F3" s="240"/>
      <c r="G3" s="240"/>
      <c r="H3" s="238"/>
      <c r="I3" s="238"/>
      <c r="J3" s="238"/>
    </row>
    <row r="4" spans="1:10" ht="12.75" customHeight="1">
      <c r="A4" s="241"/>
      <c r="B4" s="241"/>
      <c r="C4" s="241"/>
      <c r="D4" s="241"/>
      <c r="E4" s="241"/>
      <c r="F4" s="241"/>
      <c r="G4" s="241"/>
      <c r="H4" s="238"/>
      <c r="I4" s="238"/>
      <c r="J4" s="238"/>
    </row>
    <row r="5" spans="8:10" ht="12.75" customHeight="1" thickBot="1">
      <c r="H5" s="105"/>
      <c r="I5" s="105"/>
      <c r="J5" s="105"/>
    </row>
    <row r="6" spans="1:10" ht="18" customHeight="1">
      <c r="A6" s="233" t="s">
        <v>464</v>
      </c>
      <c r="B6" s="234"/>
      <c r="C6" s="234"/>
      <c r="D6" s="234"/>
      <c r="E6" s="234"/>
      <c r="F6" s="234"/>
      <c r="G6" s="235"/>
      <c r="H6" s="105"/>
      <c r="I6" s="105"/>
      <c r="J6" s="105"/>
    </row>
    <row r="7" spans="1:10" ht="12.75">
      <c r="A7" s="236" t="s">
        <v>489</v>
      </c>
      <c r="B7" s="237" t="s">
        <v>115</v>
      </c>
      <c r="C7" s="237"/>
      <c r="D7" s="237"/>
      <c r="E7" s="237" t="s">
        <v>505</v>
      </c>
      <c r="F7" s="237"/>
      <c r="G7" s="242"/>
      <c r="H7" s="105"/>
      <c r="I7" s="105"/>
      <c r="J7" s="105"/>
    </row>
    <row r="8" spans="1:10" ht="12.75">
      <c r="A8" s="236"/>
      <c r="B8" s="72" t="s">
        <v>490</v>
      </c>
      <c r="C8" s="72" t="s">
        <v>491</v>
      </c>
      <c r="D8" s="72" t="s">
        <v>492</v>
      </c>
      <c r="E8" s="72" t="s">
        <v>490</v>
      </c>
      <c r="F8" s="72" t="s">
        <v>491</v>
      </c>
      <c r="G8" s="49" t="s">
        <v>492</v>
      </c>
      <c r="H8" s="106" t="s">
        <v>490</v>
      </c>
      <c r="I8" s="106" t="s">
        <v>491</v>
      </c>
      <c r="J8" s="82" t="s">
        <v>492</v>
      </c>
    </row>
    <row r="9" spans="1:10" ht="12.75">
      <c r="A9" s="10">
        <v>6</v>
      </c>
      <c r="B9" s="107">
        <v>48849.99552091731</v>
      </c>
      <c r="C9" s="72">
        <v>872.5</v>
      </c>
      <c r="D9" s="107">
        <v>293.0999731255039</v>
      </c>
      <c r="E9" s="107">
        <v>43769.59598674192</v>
      </c>
      <c r="F9" s="72">
        <v>781.76</v>
      </c>
      <c r="G9" s="108">
        <v>262.61757592045154</v>
      </c>
      <c r="H9" s="109">
        <v>40643.196273403206</v>
      </c>
      <c r="I9" s="106">
        <v>725.92</v>
      </c>
      <c r="J9" s="110">
        <v>243.85917764041926</v>
      </c>
    </row>
    <row r="10" spans="1:10" ht="12.75">
      <c r="A10" s="10">
        <v>9</v>
      </c>
      <c r="B10" s="107">
        <v>43577.74194511631</v>
      </c>
      <c r="C10" s="72">
        <v>1167.5</v>
      </c>
      <c r="D10" s="107">
        <v>392.1996775060468</v>
      </c>
      <c r="E10" s="107">
        <v>39045.65678282422</v>
      </c>
      <c r="F10" s="72">
        <v>1046.08</v>
      </c>
      <c r="G10" s="108">
        <v>351.41091104541795</v>
      </c>
      <c r="H10" s="109">
        <v>36256.68129833677</v>
      </c>
      <c r="I10" s="106">
        <v>971.36</v>
      </c>
      <c r="J10" s="110">
        <v>326.3101316850309</v>
      </c>
    </row>
    <row r="11" spans="1:10" ht="12.75">
      <c r="A11" s="10">
        <v>12</v>
      </c>
      <c r="B11" s="107">
        <v>41816.435993908446</v>
      </c>
      <c r="C11" s="72">
        <v>1493.75</v>
      </c>
      <c r="D11" s="107">
        <v>501.79723192690136</v>
      </c>
      <c r="E11" s="107">
        <v>37467.52665054198</v>
      </c>
      <c r="F11" s="72">
        <v>1338.4</v>
      </c>
      <c r="G11" s="108">
        <v>449.6103198065037</v>
      </c>
      <c r="H11" s="109">
        <v>34791.27474693183</v>
      </c>
      <c r="I11" s="106">
        <v>1242.8</v>
      </c>
      <c r="J11" s="110">
        <v>417.49529696318194</v>
      </c>
    </row>
    <row r="12" spans="1:10" ht="12.75">
      <c r="A12" s="10">
        <v>15</v>
      </c>
      <c r="B12" s="107">
        <v>37512.31747738063</v>
      </c>
      <c r="C12" s="72">
        <v>1675</v>
      </c>
      <c r="D12" s="107">
        <v>562.6847621607095</v>
      </c>
      <c r="E12" s="107">
        <v>33611.03645973305</v>
      </c>
      <c r="F12" s="72">
        <v>1500.8</v>
      </c>
      <c r="G12" s="108">
        <v>504.16554689599576</v>
      </c>
      <c r="H12" s="109">
        <v>31210.248141180688</v>
      </c>
      <c r="I12" s="106">
        <v>1393.6</v>
      </c>
      <c r="J12" s="110">
        <v>468.15372211771034</v>
      </c>
    </row>
    <row r="13" spans="1:10" ht="12.75">
      <c r="A13" s="10">
        <v>18</v>
      </c>
      <c r="B13" s="107">
        <v>32473.349458030993</v>
      </c>
      <c r="C13" s="72">
        <v>1740</v>
      </c>
      <c r="D13" s="107">
        <v>584.5202902445579</v>
      </c>
      <c r="E13" s="107">
        <v>29096.121114395777</v>
      </c>
      <c r="F13" s="72">
        <v>1559.04</v>
      </c>
      <c r="G13" s="108">
        <v>523.730180059124</v>
      </c>
      <c r="H13" s="109">
        <v>27017.826749081793</v>
      </c>
      <c r="I13" s="106">
        <v>1447.68</v>
      </c>
      <c r="J13" s="110">
        <v>486.32088148347225</v>
      </c>
    </row>
    <row r="14" spans="1:10" ht="12.75">
      <c r="A14" s="10">
        <v>21</v>
      </c>
      <c r="B14" s="107">
        <v>32453.353553192308</v>
      </c>
      <c r="C14" s="72">
        <v>2028.75</v>
      </c>
      <c r="D14" s="107">
        <v>681.5204246170384</v>
      </c>
      <c r="E14" s="107">
        <v>29078.204783660316</v>
      </c>
      <c r="F14" s="72">
        <v>1817.76</v>
      </c>
      <c r="G14" s="108">
        <v>610.6423004568666</v>
      </c>
      <c r="H14" s="109">
        <v>27001.190156256005</v>
      </c>
      <c r="I14" s="106">
        <v>1687.92</v>
      </c>
      <c r="J14" s="110">
        <v>567.024993281376</v>
      </c>
    </row>
    <row r="15" spans="1:10" ht="13.5" thickBot="1">
      <c r="A15" s="11">
        <v>24</v>
      </c>
      <c r="B15" s="111">
        <v>35727.68297052764</v>
      </c>
      <c r="C15" s="73">
        <v>2552.5</v>
      </c>
      <c r="D15" s="111">
        <v>857.4643912926633</v>
      </c>
      <c r="E15" s="111">
        <v>32012.003941592764</v>
      </c>
      <c r="F15" s="73">
        <v>2287.04</v>
      </c>
      <c r="G15" s="112">
        <v>768.2880945982264</v>
      </c>
      <c r="H15" s="113">
        <v>29725.432231479</v>
      </c>
      <c r="I15" s="114">
        <v>2123.68</v>
      </c>
      <c r="J15" s="115">
        <v>713.410373555496</v>
      </c>
    </row>
    <row r="16" spans="1:10" ht="13.5" thickBot="1">
      <c r="A16" s="38"/>
      <c r="B16" s="116"/>
      <c r="C16" s="116"/>
      <c r="D16" s="116"/>
      <c r="H16" s="105"/>
      <c r="I16" s="105"/>
      <c r="J16" s="105"/>
    </row>
    <row r="17" spans="1:10" ht="18" customHeight="1">
      <c r="A17" s="233" t="s">
        <v>466</v>
      </c>
      <c r="B17" s="234"/>
      <c r="C17" s="234"/>
      <c r="D17" s="234"/>
      <c r="E17" s="234"/>
      <c r="F17" s="234"/>
      <c r="G17" s="235"/>
      <c r="H17" s="105"/>
      <c r="I17" s="105"/>
      <c r="J17" s="105"/>
    </row>
    <row r="18" spans="1:10" ht="12.75">
      <c r="A18" s="236" t="s">
        <v>489</v>
      </c>
      <c r="B18" s="237" t="s">
        <v>115</v>
      </c>
      <c r="C18" s="237"/>
      <c r="D18" s="237"/>
      <c r="E18" s="237" t="s">
        <v>505</v>
      </c>
      <c r="F18" s="237"/>
      <c r="G18" s="242"/>
      <c r="H18" s="105"/>
      <c r="I18" s="105"/>
      <c r="J18" s="105"/>
    </row>
    <row r="19" spans="1:10" ht="12.75">
      <c r="A19" s="236"/>
      <c r="B19" s="72" t="s">
        <v>490</v>
      </c>
      <c r="C19" s="72" t="s">
        <v>491</v>
      </c>
      <c r="D19" s="72" t="s">
        <v>492</v>
      </c>
      <c r="E19" s="72" t="s">
        <v>490</v>
      </c>
      <c r="F19" s="72" t="s">
        <v>491</v>
      </c>
      <c r="G19" s="49" t="s">
        <v>492</v>
      </c>
      <c r="H19" s="106" t="s">
        <v>490</v>
      </c>
      <c r="I19" s="106" t="s">
        <v>491</v>
      </c>
      <c r="J19" s="82" t="s">
        <v>492</v>
      </c>
    </row>
    <row r="20" spans="1:10" ht="12.75">
      <c r="A20" s="10">
        <v>6</v>
      </c>
      <c r="B20" s="107">
        <v>47685.18518518519</v>
      </c>
      <c r="C20" s="72">
        <v>1287.5</v>
      </c>
      <c r="D20" s="107">
        <v>286.11111111111114</v>
      </c>
      <c r="E20" s="107">
        <v>42725.92592592593</v>
      </c>
      <c r="F20" s="72">
        <v>1153.6</v>
      </c>
      <c r="G20" s="108">
        <v>256.35555555555555</v>
      </c>
      <c r="H20" s="109">
        <v>39674.07407407407</v>
      </c>
      <c r="I20" s="106">
        <v>1071.2</v>
      </c>
      <c r="J20" s="110">
        <v>238.04444444444445</v>
      </c>
    </row>
    <row r="21" spans="1:10" ht="12.75">
      <c r="A21" s="10">
        <v>9</v>
      </c>
      <c r="B21" s="107">
        <v>44660.493827160484</v>
      </c>
      <c r="C21" s="72">
        <v>1808.75</v>
      </c>
      <c r="D21" s="107">
        <v>401.9444444444444</v>
      </c>
      <c r="E21" s="107">
        <v>40015.80246913581</v>
      </c>
      <c r="F21" s="72">
        <v>1620.64</v>
      </c>
      <c r="G21" s="108">
        <v>360.14222222222224</v>
      </c>
      <c r="H21" s="109">
        <v>37157.530864197535</v>
      </c>
      <c r="I21" s="106">
        <v>1504.88</v>
      </c>
      <c r="J21" s="110">
        <v>334.4177777777778</v>
      </c>
    </row>
    <row r="22" spans="1:10" ht="12.75">
      <c r="A22" s="10">
        <v>12</v>
      </c>
      <c r="B22" s="107">
        <v>42870.37037037037</v>
      </c>
      <c r="C22" s="72">
        <v>2315</v>
      </c>
      <c r="D22" s="107">
        <v>514.4444444444445</v>
      </c>
      <c r="E22" s="107">
        <v>38411.851851851854</v>
      </c>
      <c r="F22" s="72">
        <v>2074.24</v>
      </c>
      <c r="G22" s="108">
        <v>460.94222222222226</v>
      </c>
      <c r="H22" s="109">
        <v>35668.14814814815</v>
      </c>
      <c r="I22" s="106">
        <v>1926.08</v>
      </c>
      <c r="J22" s="110">
        <v>428.01777777777784</v>
      </c>
    </row>
    <row r="23" spans="1:10" ht="12.75">
      <c r="A23" s="10">
        <v>15</v>
      </c>
      <c r="B23" s="107">
        <v>36592.59259259259</v>
      </c>
      <c r="C23" s="72">
        <v>2470</v>
      </c>
      <c r="D23" s="107">
        <v>548.8888888888889</v>
      </c>
      <c r="E23" s="107">
        <v>32786.96296296297</v>
      </c>
      <c r="F23" s="72">
        <v>2213.12</v>
      </c>
      <c r="G23" s="108">
        <v>491.8044444444445</v>
      </c>
      <c r="H23" s="109">
        <v>30445.037037037036</v>
      </c>
      <c r="I23" s="106">
        <v>2055.04</v>
      </c>
      <c r="J23" s="110">
        <v>456.67555555555555</v>
      </c>
    </row>
    <row r="24" spans="1:10" ht="12.75">
      <c r="A24" s="10">
        <v>18</v>
      </c>
      <c r="B24" s="107">
        <v>32453.7037037037</v>
      </c>
      <c r="C24" s="72">
        <v>2628.75</v>
      </c>
      <c r="D24" s="107">
        <v>584.1666666666666</v>
      </c>
      <c r="E24" s="107">
        <v>29078.51851851852</v>
      </c>
      <c r="F24" s="72">
        <v>2355.36</v>
      </c>
      <c r="G24" s="108">
        <v>523.4133333333333</v>
      </c>
      <c r="H24" s="109">
        <v>27001.481481481478</v>
      </c>
      <c r="I24" s="106">
        <v>2187.12</v>
      </c>
      <c r="J24" s="110">
        <v>486.02666666666664</v>
      </c>
    </row>
    <row r="25" spans="1:10" ht="12.75">
      <c r="A25" s="10">
        <v>21</v>
      </c>
      <c r="B25" s="107">
        <v>32460.31746031746</v>
      </c>
      <c r="C25" s="72">
        <v>3067.5</v>
      </c>
      <c r="D25" s="107">
        <v>681.6666666666666</v>
      </c>
      <c r="E25" s="107">
        <v>29084.444444444445</v>
      </c>
      <c r="F25" s="72">
        <v>2748.48</v>
      </c>
      <c r="G25" s="108">
        <v>610.7733333333334</v>
      </c>
      <c r="H25" s="109">
        <v>27006.98412698413</v>
      </c>
      <c r="I25" s="106">
        <v>2552.16</v>
      </c>
      <c r="J25" s="110">
        <v>567.1466666666668</v>
      </c>
    </row>
    <row r="26" spans="1:10" ht="13.5" thickBot="1">
      <c r="A26" s="11">
        <v>24</v>
      </c>
      <c r="B26" s="111">
        <v>34791.666666666664</v>
      </c>
      <c r="C26" s="73">
        <v>3757.5</v>
      </c>
      <c r="D26" s="111">
        <v>835</v>
      </c>
      <c r="E26" s="111">
        <v>31173.333333333332</v>
      </c>
      <c r="F26" s="73">
        <v>3366.72</v>
      </c>
      <c r="G26" s="112">
        <v>748.16</v>
      </c>
      <c r="H26" s="113">
        <v>28946.66666666667</v>
      </c>
      <c r="I26" s="114">
        <v>3126.24</v>
      </c>
      <c r="J26" s="115">
        <v>694.72</v>
      </c>
    </row>
    <row r="27" spans="1:10" ht="13.5" thickBot="1">
      <c r="A27" s="54"/>
      <c r="B27" s="117"/>
      <c r="C27" s="59"/>
      <c r="D27" s="117"/>
      <c r="E27" s="117"/>
      <c r="F27" s="59"/>
      <c r="G27" s="117"/>
      <c r="H27" s="155"/>
      <c r="I27" s="156"/>
      <c r="J27" s="155"/>
    </row>
    <row r="28" spans="1:10" ht="18">
      <c r="A28" s="233" t="s">
        <v>465</v>
      </c>
      <c r="B28" s="234"/>
      <c r="C28" s="234"/>
      <c r="D28" s="234"/>
      <c r="E28" s="234"/>
      <c r="F28" s="234"/>
      <c r="G28" s="235"/>
      <c r="H28" s="105"/>
      <c r="I28" s="105"/>
      <c r="J28" s="105"/>
    </row>
    <row r="29" spans="1:10" ht="12.75">
      <c r="A29" s="236" t="s">
        <v>489</v>
      </c>
      <c r="B29" s="237" t="s">
        <v>115</v>
      </c>
      <c r="C29" s="237"/>
      <c r="D29" s="237"/>
      <c r="E29" s="237" t="s">
        <v>505</v>
      </c>
      <c r="F29" s="237"/>
      <c r="G29" s="242"/>
      <c r="H29" s="105"/>
      <c r="I29" s="105"/>
      <c r="J29" s="105"/>
    </row>
    <row r="30" spans="1:10" ht="12.75">
      <c r="A30" s="236"/>
      <c r="B30" s="72" t="s">
        <v>490</v>
      </c>
      <c r="C30" s="72" t="s">
        <v>491</v>
      </c>
      <c r="D30" s="72" t="s">
        <v>492</v>
      </c>
      <c r="E30" s="72" t="s">
        <v>490</v>
      </c>
      <c r="F30" s="72" t="s">
        <v>491</v>
      </c>
      <c r="G30" s="49" t="s">
        <v>492</v>
      </c>
      <c r="H30" s="106" t="s">
        <v>490</v>
      </c>
      <c r="I30" s="106" t="s">
        <v>491</v>
      </c>
      <c r="J30" s="82" t="s">
        <v>492</v>
      </c>
    </row>
    <row r="31" spans="1:10" ht="12.75">
      <c r="A31" s="10">
        <v>18</v>
      </c>
      <c r="B31" s="107">
        <v>30630.39356206516</v>
      </c>
      <c r="C31" s="72">
        <v>1641.25</v>
      </c>
      <c r="D31" s="107">
        <v>551.3470841171728</v>
      </c>
      <c r="E31" s="107">
        <v>27444.83263161038</v>
      </c>
      <c r="F31" s="72">
        <v>1470.56</v>
      </c>
      <c r="G31" s="108">
        <v>494.00698736898687</v>
      </c>
      <c r="H31" s="109">
        <v>25484.487443638212</v>
      </c>
      <c r="I31" s="106">
        <v>1365.52</v>
      </c>
      <c r="J31" s="110">
        <v>458.7207739854878</v>
      </c>
    </row>
    <row r="32" spans="1:10" ht="13.5" thickBot="1">
      <c r="A32" s="11">
        <v>21</v>
      </c>
      <c r="B32" s="111">
        <v>30633.726212871603</v>
      </c>
      <c r="C32" s="73">
        <v>1915</v>
      </c>
      <c r="D32" s="111">
        <v>643.3082504703037</v>
      </c>
      <c r="E32" s="111">
        <v>27447.81868673296</v>
      </c>
      <c r="F32" s="73">
        <v>1715.84</v>
      </c>
      <c r="G32" s="112">
        <v>576.4041924213922</v>
      </c>
      <c r="H32" s="109">
        <v>25487.260209109176</v>
      </c>
      <c r="I32" s="106">
        <v>1593.28</v>
      </c>
      <c r="J32" s="110">
        <v>535.2324643912926</v>
      </c>
    </row>
    <row r="33" spans="1:10" ht="13.5" thickBot="1">
      <c r="A33" s="54"/>
      <c r="B33" s="117"/>
      <c r="C33" s="59"/>
      <c r="D33" s="117"/>
      <c r="E33" s="117"/>
      <c r="F33" s="59"/>
      <c r="G33" s="117"/>
      <c r="H33" s="155"/>
      <c r="I33" s="156"/>
      <c r="J33" s="155"/>
    </row>
    <row r="34" spans="1:10" ht="18" customHeight="1">
      <c r="A34" s="233" t="s">
        <v>463</v>
      </c>
      <c r="B34" s="234"/>
      <c r="C34" s="234"/>
      <c r="D34" s="234"/>
      <c r="E34" s="234"/>
      <c r="F34" s="234"/>
      <c r="G34" s="235"/>
      <c r="H34" s="105"/>
      <c r="I34" s="105"/>
      <c r="J34" s="105"/>
    </row>
    <row r="35" spans="1:10" ht="12.75">
      <c r="A35" s="236" t="s">
        <v>489</v>
      </c>
      <c r="B35" s="237" t="s">
        <v>115</v>
      </c>
      <c r="C35" s="237"/>
      <c r="D35" s="237"/>
      <c r="E35" s="237" t="s">
        <v>505</v>
      </c>
      <c r="F35" s="237"/>
      <c r="G35" s="242"/>
      <c r="H35" s="105"/>
      <c r="I35" s="105"/>
      <c r="J35" s="105"/>
    </row>
    <row r="36" spans="1:10" ht="12.75">
      <c r="A36" s="236"/>
      <c r="B36" s="72" t="s">
        <v>490</v>
      </c>
      <c r="C36" s="72" t="s">
        <v>491</v>
      </c>
      <c r="D36" s="72" t="s">
        <v>492</v>
      </c>
      <c r="E36" s="72" t="s">
        <v>490</v>
      </c>
      <c r="F36" s="72" t="s">
        <v>491</v>
      </c>
      <c r="G36" s="49" t="s">
        <v>492</v>
      </c>
      <c r="H36" s="106" t="s">
        <v>490</v>
      </c>
      <c r="I36" s="106" t="s">
        <v>491</v>
      </c>
      <c r="J36" s="82" t="s">
        <v>492</v>
      </c>
    </row>
    <row r="37" spans="1:10" ht="12.75">
      <c r="A37" s="10">
        <v>6</v>
      </c>
      <c r="B37" s="107">
        <v>24634.9547612649</v>
      </c>
      <c r="C37" s="72">
        <v>440</v>
      </c>
      <c r="D37" s="107">
        <v>147.8097285675894</v>
      </c>
      <c r="E37" s="107">
        <v>22072.919466093343</v>
      </c>
      <c r="F37" s="72">
        <v>394.24</v>
      </c>
      <c r="G37" s="108">
        <v>132.43751679656006</v>
      </c>
      <c r="H37" s="109">
        <v>20496.282361372392</v>
      </c>
      <c r="I37" s="106">
        <v>366.08</v>
      </c>
      <c r="J37" s="110">
        <v>122.97769416823435</v>
      </c>
    </row>
    <row r="38" spans="1:11" ht="12.75">
      <c r="A38" s="10">
        <v>9</v>
      </c>
      <c r="B38" s="107">
        <v>23421.86986771776</v>
      </c>
      <c r="C38" s="72">
        <v>627.5</v>
      </c>
      <c r="D38" s="107">
        <v>210.79682880945984</v>
      </c>
      <c r="E38" s="107">
        <v>20985.995401475113</v>
      </c>
      <c r="F38" s="72">
        <v>562.24</v>
      </c>
      <c r="G38" s="108">
        <v>188.87395861327602</v>
      </c>
      <c r="H38" s="109">
        <v>19486.995729941176</v>
      </c>
      <c r="I38" s="106">
        <v>522.08</v>
      </c>
      <c r="J38" s="110">
        <v>175.38296156947058</v>
      </c>
      <c r="K38" s="128"/>
    </row>
    <row r="39" spans="1:11" ht="12.75">
      <c r="A39" s="10">
        <v>12</v>
      </c>
      <c r="B39" s="107">
        <v>22815.3274209442</v>
      </c>
      <c r="C39" s="72">
        <v>815</v>
      </c>
      <c r="D39" s="107">
        <v>273.78392905133035</v>
      </c>
      <c r="E39" s="107">
        <v>20442.533369166</v>
      </c>
      <c r="F39" s="72">
        <v>730.24</v>
      </c>
      <c r="G39" s="108">
        <v>245.310400429992</v>
      </c>
      <c r="H39" s="109">
        <v>18982.352414225566</v>
      </c>
      <c r="I39" s="106">
        <v>678.08</v>
      </c>
      <c r="J39" s="110">
        <v>227.78822897070683</v>
      </c>
      <c r="K39" s="128"/>
    </row>
    <row r="40" spans="1:11" ht="12.75">
      <c r="A40" s="10">
        <v>15</v>
      </c>
      <c r="B40" s="107">
        <v>22311.43061900923</v>
      </c>
      <c r="C40" s="72">
        <v>996.25</v>
      </c>
      <c r="D40" s="107">
        <v>334.6714592851384</v>
      </c>
      <c r="E40" s="107">
        <v>19991.041834632273</v>
      </c>
      <c r="F40" s="72">
        <v>892.64</v>
      </c>
      <c r="G40" s="108">
        <v>299.86562751948406</v>
      </c>
      <c r="H40" s="109">
        <v>18563.11027501568</v>
      </c>
      <c r="I40" s="106">
        <v>828.88</v>
      </c>
      <c r="J40" s="110">
        <v>278.44665412523517</v>
      </c>
      <c r="K40" s="128"/>
    </row>
    <row r="41" spans="1:11" ht="12.75">
      <c r="A41" s="10">
        <v>18</v>
      </c>
      <c r="B41" s="107">
        <v>21975.499417719253</v>
      </c>
      <c r="C41" s="72">
        <v>1177.5</v>
      </c>
      <c r="D41" s="107">
        <v>395.55898951894653</v>
      </c>
      <c r="E41" s="107">
        <v>19690.04747827645</v>
      </c>
      <c r="F41" s="72">
        <v>1055.04</v>
      </c>
      <c r="G41" s="108">
        <v>354.42085460897613</v>
      </c>
      <c r="H41" s="109">
        <v>18283.615515542417</v>
      </c>
      <c r="I41" s="106">
        <v>979.68</v>
      </c>
      <c r="J41" s="110">
        <v>329.1050792797635</v>
      </c>
      <c r="K41" s="128"/>
    </row>
    <row r="42" spans="1:11" ht="13.5" thickBot="1">
      <c r="A42" s="11">
        <v>21</v>
      </c>
      <c r="B42" s="111">
        <v>21995.49532255794</v>
      </c>
      <c r="C42" s="73">
        <v>1375</v>
      </c>
      <c r="D42" s="111">
        <v>461.9054017737168</v>
      </c>
      <c r="E42" s="111">
        <v>19707.96380901192</v>
      </c>
      <c r="F42" s="73">
        <v>1232</v>
      </c>
      <c r="G42" s="112">
        <v>413.8672399892503</v>
      </c>
      <c r="H42" s="113">
        <v>18300.252108368204</v>
      </c>
      <c r="I42" s="114">
        <v>1144</v>
      </c>
      <c r="J42" s="115">
        <v>384.3052942757323</v>
      </c>
      <c r="K42" s="128"/>
    </row>
    <row r="43" spans="1:11" ht="13.5" thickBot="1">
      <c r="A43" s="11">
        <v>24</v>
      </c>
      <c r="B43" s="111">
        <v>21520.592582639078</v>
      </c>
      <c r="C43" s="73">
        <v>1537.5</v>
      </c>
      <c r="D43" s="111">
        <v>516.4942219833379</v>
      </c>
      <c r="E43" s="111">
        <v>19282.450954044616</v>
      </c>
      <c r="F43" s="73">
        <v>1377.6</v>
      </c>
      <c r="G43" s="112">
        <v>462.77882289707077</v>
      </c>
      <c r="H43" s="113">
        <v>17905.133028755714</v>
      </c>
      <c r="I43" s="114">
        <v>1279.2</v>
      </c>
      <c r="J43" s="115">
        <v>429.7231926901371</v>
      </c>
      <c r="K43" s="128"/>
    </row>
    <row r="44" spans="1:11" ht="12.75">
      <c r="A44" s="54"/>
      <c r="B44" s="117"/>
      <c r="C44" s="59"/>
      <c r="D44" s="117"/>
      <c r="E44" s="117"/>
      <c r="F44" s="59"/>
      <c r="G44" s="117"/>
      <c r="H44" s="155"/>
      <c r="I44" s="156"/>
      <c r="J44" s="155"/>
      <c r="K44" s="128"/>
    </row>
    <row r="45" spans="1:11" ht="12.75">
      <c r="A45" s="54"/>
      <c r="B45" s="117"/>
      <c r="C45" s="59"/>
      <c r="D45" s="117"/>
      <c r="E45" s="117"/>
      <c r="F45" s="59"/>
      <c r="G45" s="117"/>
      <c r="H45" s="155"/>
      <c r="I45" s="156"/>
      <c r="J45" s="155"/>
      <c r="K45" s="128"/>
    </row>
    <row r="46" spans="1:10" ht="18">
      <c r="A46" s="239" t="s">
        <v>151</v>
      </c>
      <c r="B46" s="239"/>
      <c r="C46" s="239"/>
      <c r="D46" s="239"/>
      <c r="E46" s="239"/>
      <c r="F46" s="239"/>
      <c r="G46" s="239"/>
      <c r="H46" s="105"/>
      <c r="I46" s="105"/>
      <c r="J46" s="105"/>
    </row>
    <row r="47" spans="1:10" ht="7.5" customHeight="1">
      <c r="A47" s="58"/>
      <c r="B47" s="104"/>
      <c r="C47" s="104"/>
      <c r="D47" s="104"/>
      <c r="H47" s="105"/>
      <c r="I47" s="105"/>
      <c r="J47" s="105"/>
    </row>
    <row r="48" spans="1:10" ht="12.75" customHeight="1">
      <c r="A48" s="240" t="s">
        <v>152</v>
      </c>
      <c r="B48" s="240"/>
      <c r="C48" s="240"/>
      <c r="D48" s="240"/>
      <c r="E48" s="240"/>
      <c r="F48" s="240"/>
      <c r="G48" s="240"/>
      <c r="H48" s="105"/>
      <c r="I48" s="105"/>
      <c r="J48" s="105"/>
    </row>
    <row r="49" spans="1:10" ht="13.5" thickBot="1">
      <c r="A49" s="71"/>
      <c r="B49" s="71"/>
      <c r="C49" s="71"/>
      <c r="D49" s="71"/>
      <c r="E49" s="71"/>
      <c r="F49" s="71"/>
      <c r="G49" s="71"/>
      <c r="H49" s="105"/>
      <c r="I49" s="105"/>
      <c r="J49" s="105"/>
    </row>
    <row r="50" spans="1:10" ht="18" customHeight="1">
      <c r="A50" s="233" t="s">
        <v>467</v>
      </c>
      <c r="B50" s="234"/>
      <c r="C50" s="234"/>
      <c r="D50" s="234"/>
      <c r="E50" s="234"/>
      <c r="F50" s="234"/>
      <c r="G50" s="235"/>
      <c r="H50" s="105"/>
      <c r="I50" s="105"/>
      <c r="J50" s="105"/>
    </row>
    <row r="51" spans="1:10" ht="12.75">
      <c r="A51" s="236" t="s">
        <v>489</v>
      </c>
      <c r="B51" s="237" t="s">
        <v>115</v>
      </c>
      <c r="C51" s="237"/>
      <c r="D51" s="237"/>
      <c r="E51" s="237" t="s">
        <v>505</v>
      </c>
      <c r="F51" s="237"/>
      <c r="G51" s="242"/>
      <c r="H51" s="105"/>
      <c r="I51" s="105"/>
      <c r="J51" s="105"/>
    </row>
    <row r="52" spans="1:10" ht="12.75">
      <c r="A52" s="236"/>
      <c r="B52" s="72" t="s">
        <v>490</v>
      </c>
      <c r="C52" s="72" t="s">
        <v>491</v>
      </c>
      <c r="D52" s="72" t="s">
        <v>492</v>
      </c>
      <c r="E52" s="72" t="s">
        <v>490</v>
      </c>
      <c r="F52" s="72" t="s">
        <v>491</v>
      </c>
      <c r="G52" s="49" t="s">
        <v>492</v>
      </c>
      <c r="H52" s="106" t="s">
        <v>490</v>
      </c>
      <c r="I52" s="106" t="s">
        <v>491</v>
      </c>
      <c r="J52" s="82" t="s">
        <v>492</v>
      </c>
    </row>
    <row r="53" spans="1:10" ht="12.75">
      <c r="A53" s="10">
        <v>4</v>
      </c>
      <c r="B53" s="107">
        <v>37477.32464391293</v>
      </c>
      <c r="C53" s="72">
        <v>446.25</v>
      </c>
      <c r="D53" s="107">
        <v>149.90929857565172</v>
      </c>
      <c r="E53" s="107">
        <v>33579.68288094599</v>
      </c>
      <c r="F53" s="72">
        <v>399.84</v>
      </c>
      <c r="G53" s="108">
        <v>134.31873152378395</v>
      </c>
      <c r="H53" s="109">
        <v>31181.13410373556</v>
      </c>
      <c r="I53" s="106">
        <v>371.28</v>
      </c>
      <c r="J53" s="110">
        <v>124.72453641494224</v>
      </c>
    </row>
    <row r="54" spans="1:10" ht="12.75">
      <c r="A54" s="10">
        <v>6</v>
      </c>
      <c r="B54" s="107">
        <v>33593.12012899758</v>
      </c>
      <c r="C54" s="72">
        <v>600</v>
      </c>
      <c r="D54" s="107">
        <v>201.5587207739855</v>
      </c>
      <c r="E54" s="107">
        <v>30099.435635581835</v>
      </c>
      <c r="F54" s="72">
        <v>537.6</v>
      </c>
      <c r="G54" s="108">
        <v>180.59661381349102</v>
      </c>
      <c r="H54" s="109">
        <v>27949.475947325987</v>
      </c>
      <c r="I54" s="106">
        <v>499.2</v>
      </c>
      <c r="J54" s="110">
        <v>167.69685568395593</v>
      </c>
    </row>
    <row r="55" spans="1:11" ht="12.75">
      <c r="A55" s="10">
        <v>9</v>
      </c>
      <c r="B55" s="107">
        <v>29767.237003195085</v>
      </c>
      <c r="C55" s="72">
        <v>797.5</v>
      </c>
      <c r="D55" s="107">
        <v>267.90513302875576</v>
      </c>
      <c r="E55" s="107">
        <v>26671.444354862797</v>
      </c>
      <c r="F55" s="72">
        <v>714.56</v>
      </c>
      <c r="G55" s="108">
        <v>240.04299919376516</v>
      </c>
      <c r="H55" s="109">
        <v>24766.341186658305</v>
      </c>
      <c r="I55" s="106">
        <v>663.52</v>
      </c>
      <c r="J55" s="110">
        <v>222.89707067992475</v>
      </c>
      <c r="K55" s="128"/>
    </row>
    <row r="56" spans="1:11" ht="12.75">
      <c r="A56" s="10">
        <v>12</v>
      </c>
      <c r="B56" s="107">
        <v>26804.510436262655</v>
      </c>
      <c r="C56" s="72">
        <v>957.5</v>
      </c>
      <c r="D56" s="107">
        <v>321.65412523515187</v>
      </c>
      <c r="E56" s="107">
        <v>24016.84135089134</v>
      </c>
      <c r="F56" s="72">
        <v>857.92</v>
      </c>
      <c r="G56" s="108">
        <v>288.2020962106961</v>
      </c>
      <c r="H56" s="109">
        <v>22301.352682970526</v>
      </c>
      <c r="I56" s="106">
        <v>796.64</v>
      </c>
      <c r="J56" s="110">
        <v>267.6162321956463</v>
      </c>
      <c r="K56" s="128"/>
    </row>
    <row r="57" spans="1:11" ht="12.75">
      <c r="A57" s="10">
        <v>15</v>
      </c>
      <c r="B57" s="107">
        <v>25754.72543223148</v>
      </c>
      <c r="C57" s="72">
        <v>1150</v>
      </c>
      <c r="D57" s="107">
        <v>386.3208814834722</v>
      </c>
      <c r="E57" s="107">
        <v>23076.233987279407</v>
      </c>
      <c r="F57" s="72">
        <v>1030.4</v>
      </c>
      <c r="G57" s="108">
        <v>346.14350980919113</v>
      </c>
      <c r="H57" s="109">
        <v>21427.93155961659</v>
      </c>
      <c r="I57" s="106">
        <v>956.8</v>
      </c>
      <c r="J57" s="110">
        <v>321.4189733942489</v>
      </c>
      <c r="K57" s="128"/>
    </row>
    <row r="58" spans="1:11" ht="12.75">
      <c r="A58" s="10">
        <v>18</v>
      </c>
      <c r="B58" s="107">
        <v>25358.139986264145</v>
      </c>
      <c r="C58" s="72">
        <v>1358.75</v>
      </c>
      <c r="D58" s="107">
        <v>456.4465197527546</v>
      </c>
      <c r="E58" s="107">
        <v>22720.893427692678</v>
      </c>
      <c r="F58" s="72">
        <v>1217.44</v>
      </c>
      <c r="G58" s="108">
        <v>408.9760816984682</v>
      </c>
      <c r="H58" s="109">
        <v>21097.97246857177</v>
      </c>
      <c r="I58" s="106">
        <v>1130.48</v>
      </c>
      <c r="J58" s="110">
        <v>379.76350443429186</v>
      </c>
      <c r="K58" s="128"/>
    </row>
    <row r="59" spans="1:11" ht="12.75">
      <c r="A59" s="10">
        <v>21</v>
      </c>
      <c r="B59" s="107">
        <v>25254.827811264255</v>
      </c>
      <c r="C59" s="72">
        <v>1578.75</v>
      </c>
      <c r="D59" s="107">
        <v>530.3513840365493</v>
      </c>
      <c r="E59" s="107">
        <v>22628.325718892775</v>
      </c>
      <c r="F59" s="72">
        <v>1414.56</v>
      </c>
      <c r="G59" s="108">
        <v>475.19484009674824</v>
      </c>
      <c r="H59" s="109">
        <v>21012.01673897186</v>
      </c>
      <c r="I59" s="106">
        <v>1313.52</v>
      </c>
      <c r="J59" s="110">
        <v>441.25235151840906</v>
      </c>
      <c r="K59" s="128"/>
    </row>
    <row r="60" spans="1:10" ht="13.5" thickBot="1">
      <c r="A60" s="11">
        <v>24</v>
      </c>
      <c r="B60" s="111">
        <v>24564.96909432948</v>
      </c>
      <c r="C60" s="73">
        <v>1755</v>
      </c>
      <c r="D60" s="111">
        <v>589.5592582639075</v>
      </c>
      <c r="E60" s="111">
        <v>22010.212308519218</v>
      </c>
      <c r="F60" s="73">
        <v>1572.48</v>
      </c>
      <c r="G60" s="112">
        <v>528.2450954044613</v>
      </c>
      <c r="H60" s="113">
        <v>20438.054286482133</v>
      </c>
      <c r="I60" s="114">
        <v>1460.16</v>
      </c>
      <c r="J60" s="115">
        <v>490.5133028755712</v>
      </c>
    </row>
    <row r="61" spans="1:10" ht="13.5" thickBot="1">
      <c r="A61" s="54"/>
      <c r="B61" s="117"/>
      <c r="C61" s="59"/>
      <c r="D61" s="117"/>
      <c r="E61" s="117"/>
      <c r="F61" s="59"/>
      <c r="G61" s="117"/>
      <c r="H61" s="155"/>
      <c r="I61" s="156"/>
      <c r="J61" s="155"/>
    </row>
    <row r="62" spans="1:10" ht="18" customHeight="1">
      <c r="A62" s="233" t="s">
        <v>493</v>
      </c>
      <c r="B62" s="234"/>
      <c r="C62" s="234"/>
      <c r="D62" s="234"/>
      <c r="E62" s="234"/>
      <c r="F62" s="234"/>
      <c r="G62" s="235"/>
      <c r="H62" s="105"/>
      <c r="I62" s="105"/>
      <c r="J62" s="105"/>
    </row>
    <row r="63" spans="1:10" ht="12.75">
      <c r="A63" s="236" t="s">
        <v>489</v>
      </c>
      <c r="B63" s="237" t="s">
        <v>115</v>
      </c>
      <c r="C63" s="237"/>
      <c r="D63" s="237"/>
      <c r="E63" s="237" t="s">
        <v>505</v>
      </c>
      <c r="F63" s="237"/>
      <c r="G63" s="242"/>
      <c r="H63" s="105"/>
      <c r="I63" s="105"/>
      <c r="J63" s="105"/>
    </row>
    <row r="64" spans="1:10" ht="12.75">
      <c r="A64" s="236"/>
      <c r="B64" s="72" t="s">
        <v>490</v>
      </c>
      <c r="C64" s="72" t="s">
        <v>491</v>
      </c>
      <c r="D64" s="72" t="s">
        <v>492</v>
      </c>
      <c r="E64" s="72" t="s">
        <v>490</v>
      </c>
      <c r="F64" s="72" t="s">
        <v>491</v>
      </c>
      <c r="G64" s="49" t="s">
        <v>492</v>
      </c>
      <c r="H64" s="106" t="s">
        <v>490</v>
      </c>
      <c r="I64" s="106" t="s">
        <v>491</v>
      </c>
      <c r="J64" s="82" t="s">
        <v>492</v>
      </c>
    </row>
    <row r="65" spans="1:10" ht="12.75">
      <c r="A65" s="10">
        <v>6.5</v>
      </c>
      <c r="B65" s="107">
        <v>29358.97435897436</v>
      </c>
      <c r="C65" s="72">
        <v>858.75</v>
      </c>
      <c r="D65" s="107">
        <v>190.83333333333334</v>
      </c>
      <c r="E65" s="107">
        <v>26305.641025641027</v>
      </c>
      <c r="F65" s="72">
        <v>769.44</v>
      </c>
      <c r="G65" s="108">
        <v>170.98666666666668</v>
      </c>
      <c r="H65" s="109">
        <v>24426.666666666668</v>
      </c>
      <c r="I65" s="106">
        <v>714.48</v>
      </c>
      <c r="J65" s="110">
        <v>158.77333333333334</v>
      </c>
    </row>
    <row r="66" spans="1:10" ht="12.75">
      <c r="A66" s="10">
        <v>9</v>
      </c>
      <c r="B66" s="107">
        <v>25802.469135802465</v>
      </c>
      <c r="C66" s="72">
        <v>1045</v>
      </c>
      <c r="D66" s="107">
        <v>232.2222222222222</v>
      </c>
      <c r="E66" s="107">
        <v>23119.012345679013</v>
      </c>
      <c r="F66" s="72">
        <v>936.32</v>
      </c>
      <c r="G66" s="108">
        <v>208.07111111111112</v>
      </c>
      <c r="H66" s="109">
        <v>21467.654320987655</v>
      </c>
      <c r="I66" s="106">
        <v>869.44</v>
      </c>
      <c r="J66" s="110">
        <v>193.20888888888888</v>
      </c>
    </row>
    <row r="67" spans="1:10" ht="12.75">
      <c r="A67" s="10">
        <v>12</v>
      </c>
      <c r="B67" s="107">
        <v>24444.44444444444</v>
      </c>
      <c r="C67" s="72">
        <v>1320</v>
      </c>
      <c r="D67" s="107">
        <v>293.3333333333333</v>
      </c>
      <c r="E67" s="107">
        <v>21902.22222222222</v>
      </c>
      <c r="F67" s="72">
        <v>1182.72</v>
      </c>
      <c r="G67" s="108">
        <v>262.82666666666665</v>
      </c>
      <c r="H67" s="109">
        <v>20337.777777777777</v>
      </c>
      <c r="I67" s="106">
        <v>1098.24</v>
      </c>
      <c r="J67" s="110">
        <v>244.0533333333333</v>
      </c>
    </row>
    <row r="68" spans="1:10" ht="12.75">
      <c r="A68" s="10">
        <v>15</v>
      </c>
      <c r="B68" s="107">
        <v>23388.888888888887</v>
      </c>
      <c r="C68" s="72">
        <v>1578.75</v>
      </c>
      <c r="D68" s="107">
        <v>350.8333333333333</v>
      </c>
      <c r="E68" s="107">
        <v>20956.444444444445</v>
      </c>
      <c r="F68" s="72">
        <v>1414.56</v>
      </c>
      <c r="G68" s="108">
        <v>314.3466666666667</v>
      </c>
      <c r="H68" s="109">
        <v>19459.555555555555</v>
      </c>
      <c r="I68" s="106">
        <v>1313.52</v>
      </c>
      <c r="J68" s="110">
        <v>291.8933333333333</v>
      </c>
    </row>
    <row r="69" spans="1:10" ht="12.75">
      <c r="A69" s="10">
        <v>18</v>
      </c>
      <c r="B69" s="107">
        <v>22407.407407407405</v>
      </c>
      <c r="C69" s="72">
        <v>1815</v>
      </c>
      <c r="D69" s="107">
        <v>403.3333333333333</v>
      </c>
      <c r="E69" s="107">
        <v>20077.037037037036</v>
      </c>
      <c r="F69" s="72">
        <v>1626.24</v>
      </c>
      <c r="G69" s="108">
        <v>361.3866666666667</v>
      </c>
      <c r="H69" s="109">
        <v>18642.962962962964</v>
      </c>
      <c r="I69" s="106">
        <v>1510.08</v>
      </c>
      <c r="J69" s="110">
        <v>335.5733333333334</v>
      </c>
    </row>
    <row r="70" spans="1:10" ht="12.75">
      <c r="A70" s="10">
        <v>21</v>
      </c>
      <c r="B70" s="107">
        <v>22473.54497354497</v>
      </c>
      <c r="C70" s="72">
        <v>2123.75</v>
      </c>
      <c r="D70" s="107">
        <v>471.9444444444444</v>
      </c>
      <c r="E70" s="107">
        <v>20136.2962962963</v>
      </c>
      <c r="F70" s="72">
        <v>1902.88</v>
      </c>
      <c r="G70" s="108">
        <v>422.8622222222223</v>
      </c>
      <c r="H70" s="109">
        <v>18697.989417989418</v>
      </c>
      <c r="I70" s="106">
        <v>1766.96</v>
      </c>
      <c r="J70" s="110">
        <v>392.65777777777777</v>
      </c>
    </row>
    <row r="71" spans="1:10" ht="13.5" thickBot="1">
      <c r="A71" s="11">
        <v>24</v>
      </c>
      <c r="B71" s="111">
        <v>22766.203703703704</v>
      </c>
      <c r="C71" s="73">
        <v>2458.75</v>
      </c>
      <c r="D71" s="111">
        <v>546.3888888888889</v>
      </c>
      <c r="E71" s="111">
        <v>20398.518518518522</v>
      </c>
      <c r="F71" s="73">
        <v>2203.04</v>
      </c>
      <c r="G71" s="112">
        <v>489.5644444444445</v>
      </c>
      <c r="H71" s="113">
        <v>18941.48148148148</v>
      </c>
      <c r="I71" s="114">
        <v>2045.68</v>
      </c>
      <c r="J71" s="115">
        <v>454.59555555555556</v>
      </c>
    </row>
    <row r="72" spans="1:10" ht="13.5" thickBot="1">
      <c r="A72" s="38"/>
      <c r="B72" s="116"/>
      <c r="C72" s="116"/>
      <c r="D72" s="116"/>
      <c r="H72" s="105"/>
      <c r="I72" s="105"/>
      <c r="J72" s="105"/>
    </row>
    <row r="73" spans="1:10" ht="18" customHeight="1">
      <c r="A73" s="233" t="s">
        <v>494</v>
      </c>
      <c r="B73" s="234"/>
      <c r="C73" s="234"/>
      <c r="D73" s="234"/>
      <c r="E73" s="234"/>
      <c r="F73" s="234"/>
      <c r="G73" s="235"/>
      <c r="H73" s="105"/>
      <c r="I73" s="105"/>
      <c r="J73" s="105"/>
    </row>
    <row r="74" spans="1:10" ht="12.75">
      <c r="A74" s="236" t="s">
        <v>489</v>
      </c>
      <c r="B74" s="237" t="s">
        <v>115</v>
      </c>
      <c r="C74" s="237"/>
      <c r="D74" s="237"/>
      <c r="E74" s="237" t="s">
        <v>505</v>
      </c>
      <c r="F74" s="237"/>
      <c r="G74" s="242"/>
      <c r="H74" s="105"/>
      <c r="I74" s="105"/>
      <c r="J74" s="105"/>
    </row>
    <row r="75" spans="1:10" ht="12.75">
      <c r="A75" s="236"/>
      <c r="B75" s="72" t="s">
        <v>490</v>
      </c>
      <c r="C75" s="72" t="s">
        <v>491</v>
      </c>
      <c r="D75" s="72" t="s">
        <v>492</v>
      </c>
      <c r="E75" s="72" t="s">
        <v>490</v>
      </c>
      <c r="F75" s="72" t="s">
        <v>491</v>
      </c>
      <c r="G75" s="49" t="s">
        <v>492</v>
      </c>
      <c r="H75" s="106" t="s">
        <v>490</v>
      </c>
      <c r="I75" s="106" t="s">
        <v>491</v>
      </c>
      <c r="J75" s="82" t="s">
        <v>492</v>
      </c>
    </row>
    <row r="76" spans="1:10" ht="12.75">
      <c r="A76" s="10">
        <v>4</v>
      </c>
      <c r="B76" s="107">
        <v>27277.613544746036</v>
      </c>
      <c r="C76" s="72">
        <v>253.75</v>
      </c>
      <c r="D76" s="107">
        <v>109.11045417898414</v>
      </c>
      <c r="E76" s="107">
        <v>24440.74173609245</v>
      </c>
      <c r="F76" s="72">
        <v>227.36</v>
      </c>
      <c r="G76" s="108">
        <v>97.7629669443698</v>
      </c>
      <c r="H76" s="109">
        <v>22694.974469228702</v>
      </c>
      <c r="I76" s="106">
        <v>211.12</v>
      </c>
      <c r="J76" s="110">
        <v>90.7798978769148</v>
      </c>
    </row>
    <row r="77" spans="1:10" ht="12.75">
      <c r="A77" s="10">
        <v>6</v>
      </c>
      <c r="B77" s="107">
        <v>24455.791453910235</v>
      </c>
      <c r="C77" s="72">
        <v>341.25</v>
      </c>
      <c r="D77" s="107">
        <v>146.73474872346142</v>
      </c>
      <c r="E77" s="107">
        <v>21912.38914270358</v>
      </c>
      <c r="F77" s="72">
        <v>305.76</v>
      </c>
      <c r="G77" s="108">
        <v>131.47433485622147</v>
      </c>
      <c r="H77" s="109">
        <v>20347.218489653318</v>
      </c>
      <c r="I77" s="106">
        <v>283.92</v>
      </c>
      <c r="J77" s="110">
        <v>122.08331093791992</v>
      </c>
    </row>
    <row r="78" spans="1:10" ht="12.75">
      <c r="A78" s="10">
        <v>8</v>
      </c>
      <c r="B78" s="107">
        <v>23380.811609782315</v>
      </c>
      <c r="C78" s="72">
        <v>435</v>
      </c>
      <c r="D78" s="107">
        <v>187.04649287825853</v>
      </c>
      <c r="E78" s="107">
        <v>20949.207202364956</v>
      </c>
      <c r="F78" s="72">
        <v>389.76</v>
      </c>
      <c r="G78" s="108">
        <v>167.59365761891965</v>
      </c>
      <c r="H78" s="109">
        <v>19452.835259338888</v>
      </c>
      <c r="I78" s="106">
        <v>361.92</v>
      </c>
      <c r="J78" s="110">
        <v>155.6226820747111</v>
      </c>
    </row>
    <row r="79" spans="1:10" ht="12.75">
      <c r="A79" s="10">
        <v>10</v>
      </c>
      <c r="B79" s="107">
        <v>22467.07874227358</v>
      </c>
      <c r="C79" s="72">
        <v>522.5</v>
      </c>
      <c r="D79" s="107">
        <v>224.67078742273583</v>
      </c>
      <c r="E79" s="107">
        <v>20130.50255307713</v>
      </c>
      <c r="F79" s="72">
        <v>468.16</v>
      </c>
      <c r="G79" s="108">
        <v>201.3050255307713</v>
      </c>
      <c r="H79" s="109">
        <v>18692.609513571624</v>
      </c>
      <c r="I79" s="106">
        <v>434.72</v>
      </c>
      <c r="J79" s="110">
        <v>186.92609513571622</v>
      </c>
    </row>
    <row r="80" spans="1:10" ht="12.75">
      <c r="A80" s="10">
        <v>12</v>
      </c>
      <c r="B80" s="107">
        <v>21902.714324106422</v>
      </c>
      <c r="C80" s="72">
        <v>611.25</v>
      </c>
      <c r="D80" s="107">
        <v>262.83257188927706</v>
      </c>
      <c r="E80" s="107">
        <v>19624.83203439936</v>
      </c>
      <c r="F80" s="72">
        <v>547.68</v>
      </c>
      <c r="G80" s="108">
        <v>235.49798441279228</v>
      </c>
      <c r="H80" s="109">
        <v>18223.058317656545</v>
      </c>
      <c r="I80" s="106">
        <v>508.56</v>
      </c>
      <c r="J80" s="110">
        <v>218.67669981187854</v>
      </c>
    </row>
    <row r="81" spans="1:10" ht="12.75">
      <c r="A81" s="10">
        <v>15</v>
      </c>
      <c r="B81" s="107">
        <v>21284.60091373287</v>
      </c>
      <c r="C81" s="72">
        <v>742.5</v>
      </c>
      <c r="D81" s="107">
        <v>319.269013705993</v>
      </c>
      <c r="E81" s="107">
        <v>19071.002418704647</v>
      </c>
      <c r="F81" s="72">
        <v>665.28</v>
      </c>
      <c r="G81" s="108">
        <v>286.06503628056976</v>
      </c>
      <c r="H81" s="109">
        <v>17708.78796022575</v>
      </c>
      <c r="I81" s="106">
        <v>617.76</v>
      </c>
      <c r="J81" s="110">
        <v>265.6318194033862</v>
      </c>
    </row>
    <row r="82" spans="1:10" ht="12.75">
      <c r="A82" s="10">
        <v>18</v>
      </c>
      <c r="B82" s="107">
        <v>20782.943653139835</v>
      </c>
      <c r="C82" s="72">
        <v>870</v>
      </c>
      <c r="D82" s="107">
        <v>374.09298575651707</v>
      </c>
      <c r="E82" s="107">
        <v>18621.517513213294</v>
      </c>
      <c r="F82" s="72">
        <v>779.52</v>
      </c>
      <c r="G82" s="108">
        <v>335.1873152378393</v>
      </c>
      <c r="H82" s="109">
        <v>17291.409119412347</v>
      </c>
      <c r="I82" s="106">
        <v>723.84</v>
      </c>
      <c r="J82" s="110">
        <v>311.2453641494222</v>
      </c>
    </row>
    <row r="83" spans="1:10" ht="12.75">
      <c r="A83" s="10">
        <v>20</v>
      </c>
      <c r="B83" s="107">
        <v>21418.97339424886</v>
      </c>
      <c r="C83" s="72">
        <v>996.25</v>
      </c>
      <c r="D83" s="107">
        <v>428.37946788497715</v>
      </c>
      <c r="E83" s="107">
        <v>19191.40016124698</v>
      </c>
      <c r="F83" s="72">
        <v>892.64</v>
      </c>
      <c r="G83" s="108">
        <v>383.82800322493955</v>
      </c>
      <c r="H83" s="109">
        <v>17820.585864015047</v>
      </c>
      <c r="I83" s="106">
        <v>828.88</v>
      </c>
      <c r="J83" s="110">
        <v>356.411717280301</v>
      </c>
    </row>
    <row r="84" spans="1:10" ht="13.5" thickBot="1">
      <c r="A84" s="11">
        <v>21</v>
      </c>
      <c r="B84" s="111">
        <v>21397.217849784363</v>
      </c>
      <c r="C84" s="73">
        <v>1045</v>
      </c>
      <c r="D84" s="111">
        <v>449.34157484547165</v>
      </c>
      <c r="E84" s="111">
        <v>19171.90719340679</v>
      </c>
      <c r="F84" s="73">
        <v>936.32</v>
      </c>
      <c r="G84" s="112">
        <v>402.6100510615426</v>
      </c>
      <c r="H84" s="113">
        <v>17802.485251020593</v>
      </c>
      <c r="I84" s="114">
        <v>869.44</v>
      </c>
      <c r="J84" s="115">
        <v>373.85219027143245</v>
      </c>
    </row>
    <row r="85" spans="8:10" ht="13.5" thickBot="1">
      <c r="H85" s="105"/>
      <c r="I85" s="105"/>
      <c r="J85" s="105"/>
    </row>
    <row r="86" spans="1:10" ht="16.5" thickBot="1">
      <c r="A86" s="243" t="s">
        <v>482</v>
      </c>
      <c r="B86" s="244"/>
      <c r="C86" s="244"/>
      <c r="D86" s="244"/>
      <c r="E86" s="244"/>
      <c r="F86" s="244"/>
      <c r="G86" s="245"/>
      <c r="H86" s="105"/>
      <c r="I86" s="105"/>
      <c r="J86" s="105"/>
    </row>
    <row r="87" spans="1:10" ht="12.75">
      <c r="A87" s="236" t="s">
        <v>489</v>
      </c>
      <c r="B87" s="237" t="s">
        <v>115</v>
      </c>
      <c r="C87" s="237"/>
      <c r="D87" s="237"/>
      <c r="E87" s="237" t="s">
        <v>505</v>
      </c>
      <c r="F87" s="237"/>
      <c r="G87" s="242"/>
      <c r="H87" s="171"/>
      <c r="I87" s="132"/>
      <c r="J87" s="133"/>
    </row>
    <row r="88" spans="1:10" ht="12.75">
      <c r="A88" s="236"/>
      <c r="B88" s="72" t="s">
        <v>490</v>
      </c>
      <c r="C88" s="72" t="s">
        <v>491</v>
      </c>
      <c r="D88" s="72" t="s">
        <v>492</v>
      </c>
      <c r="E88" s="72" t="s">
        <v>490</v>
      </c>
      <c r="F88" s="72" t="s">
        <v>491</v>
      </c>
      <c r="G88" s="49" t="s">
        <v>492</v>
      </c>
      <c r="H88" s="172" t="s">
        <v>490</v>
      </c>
      <c r="I88" s="106" t="s">
        <v>491</v>
      </c>
      <c r="J88" s="82" t="s">
        <v>492</v>
      </c>
    </row>
    <row r="89" spans="1:10" ht="12.75">
      <c r="A89" s="10">
        <v>9</v>
      </c>
      <c r="B89" s="107">
        <v>20622.222222222223</v>
      </c>
      <c r="C89" s="72">
        <v>580</v>
      </c>
      <c r="D89" s="107">
        <v>185.6</v>
      </c>
      <c r="E89" s="107">
        <v>18477.51111111111</v>
      </c>
      <c r="F89" s="72">
        <v>519.68</v>
      </c>
      <c r="G89" s="108">
        <v>166.29760000000002</v>
      </c>
      <c r="H89" s="173">
        <v>17157.688888888886</v>
      </c>
      <c r="I89" s="106">
        <v>482.56</v>
      </c>
      <c r="J89" s="110">
        <v>154.4192</v>
      </c>
    </row>
    <row r="90" spans="1:10" ht="12.75">
      <c r="A90" s="149">
        <v>12</v>
      </c>
      <c r="B90" s="161">
        <v>21433.333333333332</v>
      </c>
      <c r="C90" s="162">
        <v>803.75</v>
      </c>
      <c r="D90" s="161">
        <v>257.2</v>
      </c>
      <c r="E90" s="161">
        <v>19204.26666666667</v>
      </c>
      <c r="F90" s="162">
        <v>720.16</v>
      </c>
      <c r="G90" s="163">
        <v>230.45120000000003</v>
      </c>
      <c r="H90" s="174">
        <v>17832.533333333333</v>
      </c>
      <c r="I90" s="164">
        <v>668.72</v>
      </c>
      <c r="J90" s="165">
        <v>213.9904</v>
      </c>
    </row>
    <row r="91" spans="1:10" ht="12.75">
      <c r="A91" s="10">
        <v>15</v>
      </c>
      <c r="B91" s="107">
        <v>22880</v>
      </c>
      <c r="C91" s="72">
        <v>1072.5</v>
      </c>
      <c r="D91" s="107">
        <v>343.2</v>
      </c>
      <c r="E91" s="107">
        <v>20500.48</v>
      </c>
      <c r="F91" s="72">
        <v>960.96</v>
      </c>
      <c r="G91" s="108">
        <v>307.5072</v>
      </c>
      <c r="H91" s="173">
        <v>19036.16</v>
      </c>
      <c r="I91" s="106">
        <v>892.32</v>
      </c>
      <c r="J91" s="110">
        <v>285.5424</v>
      </c>
    </row>
    <row r="92" spans="1:10" ht="13.5" thickBot="1">
      <c r="A92" s="160">
        <v>18</v>
      </c>
      <c r="B92" s="166">
        <v>22888.88888888889</v>
      </c>
      <c r="C92" s="167">
        <v>1287.5</v>
      </c>
      <c r="D92" s="166">
        <v>412</v>
      </c>
      <c r="E92" s="166">
        <v>20508.44444444445</v>
      </c>
      <c r="F92" s="167">
        <v>1153.6</v>
      </c>
      <c r="G92" s="168">
        <v>369.15200000000004</v>
      </c>
      <c r="H92" s="175">
        <v>19043.555555555555</v>
      </c>
      <c r="I92" s="169">
        <v>1071.2</v>
      </c>
      <c r="J92" s="170">
        <v>342.784</v>
      </c>
    </row>
    <row r="93" spans="1:10" ht="13.5" thickBot="1">
      <c r="A93" s="54"/>
      <c r="B93" s="117"/>
      <c r="C93" s="59"/>
      <c r="D93" s="117"/>
      <c r="E93" s="117"/>
      <c r="F93" s="59"/>
      <c r="G93" s="117"/>
      <c r="H93" s="155"/>
      <c r="I93" s="156"/>
      <c r="J93" s="155"/>
    </row>
    <row r="94" spans="1:10" ht="16.5" thickBot="1">
      <c r="A94" s="243" t="s">
        <v>228</v>
      </c>
      <c r="B94" s="244"/>
      <c r="C94" s="244"/>
      <c r="D94" s="244"/>
      <c r="E94" s="244"/>
      <c r="F94" s="244"/>
      <c r="G94" s="245"/>
      <c r="H94" s="105"/>
      <c r="I94" s="105"/>
      <c r="J94" s="105"/>
    </row>
    <row r="95" spans="1:10" ht="12.75">
      <c r="A95" s="236" t="s">
        <v>219</v>
      </c>
      <c r="B95" s="237" t="s">
        <v>115</v>
      </c>
      <c r="C95" s="237"/>
      <c r="D95" s="237"/>
      <c r="E95" s="237" t="s">
        <v>505</v>
      </c>
      <c r="F95" s="237"/>
      <c r="G95" s="246"/>
      <c r="H95" s="171"/>
      <c r="I95" s="132"/>
      <c r="J95" s="133"/>
    </row>
    <row r="96" spans="1:10" ht="12.75">
      <c r="A96" s="236"/>
      <c r="B96" s="246" t="s">
        <v>490</v>
      </c>
      <c r="C96" s="231"/>
      <c r="D96" s="232"/>
      <c r="E96" s="246" t="s">
        <v>490</v>
      </c>
      <c r="F96" s="231"/>
      <c r="G96" s="231"/>
      <c r="H96" s="223" t="s">
        <v>490</v>
      </c>
      <c r="I96" s="224"/>
      <c r="J96" s="225"/>
    </row>
    <row r="97" spans="1:10" ht="12.75">
      <c r="A97" s="10" t="s">
        <v>220</v>
      </c>
      <c r="B97" s="229">
        <v>9000</v>
      </c>
      <c r="C97" s="230"/>
      <c r="D97" s="222"/>
      <c r="E97" s="229">
        <v>8625</v>
      </c>
      <c r="F97" s="230"/>
      <c r="G97" s="214"/>
      <c r="H97" s="226">
        <v>8100</v>
      </c>
      <c r="I97" s="227"/>
      <c r="J97" s="228"/>
    </row>
    <row r="98" spans="1:10" ht="12.75">
      <c r="A98" s="10" t="s">
        <v>221</v>
      </c>
      <c r="B98" s="229">
        <v>7440</v>
      </c>
      <c r="C98" s="230"/>
      <c r="D98" s="222"/>
      <c r="E98" s="229">
        <v>7130</v>
      </c>
      <c r="F98" s="230"/>
      <c r="G98" s="214"/>
      <c r="H98" s="226">
        <v>6696</v>
      </c>
      <c r="I98" s="227"/>
      <c r="J98" s="228"/>
    </row>
    <row r="99" spans="1:10" ht="12.75">
      <c r="A99" s="10" t="s">
        <v>222</v>
      </c>
      <c r="B99" s="229">
        <v>7440</v>
      </c>
      <c r="C99" s="230"/>
      <c r="D99" s="222"/>
      <c r="E99" s="229">
        <v>7130</v>
      </c>
      <c r="F99" s="230"/>
      <c r="G99" s="214"/>
      <c r="H99" s="226">
        <v>6696</v>
      </c>
      <c r="I99" s="227"/>
      <c r="J99" s="228"/>
    </row>
    <row r="100" spans="1:10" ht="12.75">
      <c r="A100" s="10" t="s">
        <v>223</v>
      </c>
      <c r="B100" s="229">
        <v>7440</v>
      </c>
      <c r="C100" s="230"/>
      <c r="D100" s="222"/>
      <c r="E100" s="229">
        <v>7130</v>
      </c>
      <c r="F100" s="230"/>
      <c r="G100" s="214"/>
      <c r="H100" s="226">
        <v>6696</v>
      </c>
      <c r="I100" s="227"/>
      <c r="J100" s="228"/>
    </row>
    <row r="101" spans="1:10" ht="12.75">
      <c r="A101" s="10" t="s">
        <v>227</v>
      </c>
      <c r="B101" s="229">
        <v>7800</v>
      </c>
      <c r="C101" s="230"/>
      <c r="D101" s="222"/>
      <c r="E101" s="229">
        <v>7475</v>
      </c>
      <c r="F101" s="230"/>
      <c r="G101" s="214"/>
      <c r="H101" s="226">
        <v>7020</v>
      </c>
      <c r="I101" s="227"/>
      <c r="J101" s="228"/>
    </row>
    <row r="102" spans="1:10" ht="12.75">
      <c r="A102" s="10" t="s">
        <v>224</v>
      </c>
      <c r="B102" s="229">
        <v>7440</v>
      </c>
      <c r="C102" s="230"/>
      <c r="D102" s="222"/>
      <c r="E102" s="229">
        <v>7130</v>
      </c>
      <c r="F102" s="230"/>
      <c r="G102" s="214"/>
      <c r="H102" s="226">
        <v>6696</v>
      </c>
      <c r="I102" s="227"/>
      <c r="J102" s="228"/>
    </row>
    <row r="103" spans="1:10" ht="12.75">
      <c r="A103" s="10" t="s">
        <v>225</v>
      </c>
      <c r="B103" s="229">
        <v>7800</v>
      </c>
      <c r="C103" s="230"/>
      <c r="D103" s="222"/>
      <c r="E103" s="229">
        <v>7475</v>
      </c>
      <c r="F103" s="230"/>
      <c r="G103" s="214"/>
      <c r="H103" s="226">
        <v>7020</v>
      </c>
      <c r="I103" s="227"/>
      <c r="J103" s="228"/>
    </row>
    <row r="104" spans="1:10" ht="13.5" thickBot="1">
      <c r="A104" s="11" t="s">
        <v>226</v>
      </c>
      <c r="B104" s="229">
        <v>7800</v>
      </c>
      <c r="C104" s="230"/>
      <c r="D104" s="222"/>
      <c r="E104" s="229">
        <v>7475</v>
      </c>
      <c r="F104" s="230"/>
      <c r="G104" s="214"/>
      <c r="H104" s="226">
        <v>7020</v>
      </c>
      <c r="I104" s="227"/>
      <c r="J104" s="228"/>
    </row>
    <row r="105" spans="1:10" ht="12.75">
      <c r="A105" s="54"/>
      <c r="B105" s="117"/>
      <c r="C105" s="59"/>
      <c r="D105" s="117"/>
      <c r="E105" s="117"/>
      <c r="F105" s="59"/>
      <c r="G105" s="117"/>
      <c r="H105" s="134"/>
      <c r="I105" s="135"/>
      <c r="J105" s="134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</sheetData>
  <sheetProtection/>
  <mergeCells count="69">
    <mergeCell ref="H104:J104"/>
    <mergeCell ref="H102:J102"/>
    <mergeCell ref="H100:J100"/>
    <mergeCell ref="H101:J101"/>
    <mergeCell ref="H103:J103"/>
    <mergeCell ref="B104:D104"/>
    <mergeCell ref="E97:G97"/>
    <mergeCell ref="E98:G98"/>
    <mergeCell ref="E99:G99"/>
    <mergeCell ref="E100:G100"/>
    <mergeCell ref="E101:G101"/>
    <mergeCell ref="E102:G102"/>
    <mergeCell ref="E103:G103"/>
    <mergeCell ref="E104:G104"/>
    <mergeCell ref="B100:D100"/>
    <mergeCell ref="B101:D101"/>
    <mergeCell ref="B102:D102"/>
    <mergeCell ref="B103:D103"/>
    <mergeCell ref="H96:J96"/>
    <mergeCell ref="B97:D97"/>
    <mergeCell ref="B98:D98"/>
    <mergeCell ref="B99:D99"/>
    <mergeCell ref="H97:J97"/>
    <mergeCell ref="H98:J98"/>
    <mergeCell ref="H99:J99"/>
    <mergeCell ref="A94:G94"/>
    <mergeCell ref="A95:A96"/>
    <mergeCell ref="B95:D95"/>
    <mergeCell ref="E95:G95"/>
    <mergeCell ref="B96:D96"/>
    <mergeCell ref="E96:G96"/>
    <mergeCell ref="A62:G62"/>
    <mergeCell ref="A73:G73"/>
    <mergeCell ref="A63:A64"/>
    <mergeCell ref="B63:D63"/>
    <mergeCell ref="E63:G63"/>
    <mergeCell ref="B74:D74"/>
    <mergeCell ref="A86:G86"/>
    <mergeCell ref="A87:A88"/>
    <mergeCell ref="B87:D87"/>
    <mergeCell ref="E87:G87"/>
    <mergeCell ref="E74:G74"/>
    <mergeCell ref="A74:A75"/>
    <mergeCell ref="A6:G6"/>
    <mergeCell ref="A17:G17"/>
    <mergeCell ref="A34:G34"/>
    <mergeCell ref="A50:G50"/>
    <mergeCell ref="E7:G7"/>
    <mergeCell ref="E18:G18"/>
    <mergeCell ref="E35:G35"/>
    <mergeCell ref="A7:A8"/>
    <mergeCell ref="B18:D18"/>
    <mergeCell ref="B35:D35"/>
    <mergeCell ref="B51:D51"/>
    <mergeCell ref="A51:A52"/>
    <mergeCell ref="B29:D29"/>
    <mergeCell ref="E29:G29"/>
    <mergeCell ref="A48:G48"/>
    <mergeCell ref="A35:A36"/>
    <mergeCell ref="A46:G46"/>
    <mergeCell ref="E51:G51"/>
    <mergeCell ref="H1:J4"/>
    <mergeCell ref="A1:G1"/>
    <mergeCell ref="A3:G3"/>
    <mergeCell ref="A4:G4"/>
    <mergeCell ref="A28:G28"/>
    <mergeCell ref="A29:A30"/>
    <mergeCell ref="B7:D7"/>
    <mergeCell ref="A18:A19"/>
  </mergeCells>
  <printOptions/>
  <pageMargins left="0.5905511811023623" right="0.5905511811023623" top="0.13" bottom="0.3937007874015748" header="0.13" footer="0"/>
  <pageSetup horizontalDpi="600" verticalDpi="600" orientation="portrait" paperSize="9" r:id="rId2"/>
  <rowBreaks count="1" manualBreakCount="1">
    <brk id="45" max="6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K54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42.25390625" style="0" customWidth="1"/>
    <col min="2" max="2" width="4.375" style="0" customWidth="1"/>
    <col min="3" max="3" width="8.25390625" style="0" bestFit="1" customWidth="1"/>
    <col min="4" max="4" width="7.125" style="0" bestFit="1" customWidth="1"/>
    <col min="5" max="5" width="8.25390625" style="0" bestFit="1" customWidth="1"/>
    <col min="6" max="6" width="7.125" style="0" bestFit="1" customWidth="1"/>
    <col min="8" max="8" width="8.375" style="0" customWidth="1"/>
  </cols>
  <sheetData>
    <row r="1" spans="1:11" ht="18" customHeight="1">
      <c r="A1" s="185" t="s">
        <v>106</v>
      </c>
      <c r="B1" s="185"/>
      <c r="C1" s="185"/>
      <c r="D1" s="185"/>
      <c r="E1" s="185"/>
      <c r="F1" s="185"/>
      <c r="G1" s="208" t="s">
        <v>43</v>
      </c>
      <c r="H1" s="208"/>
      <c r="K1" s="129"/>
    </row>
    <row r="2" spans="1:11" ht="6" customHeight="1">
      <c r="A2" s="58"/>
      <c r="B2" s="56"/>
      <c r="C2" s="56"/>
      <c r="D2" s="56"/>
      <c r="G2" s="208"/>
      <c r="H2" s="208"/>
      <c r="K2" s="129"/>
    </row>
    <row r="3" spans="1:11" ht="13.5" customHeight="1">
      <c r="A3" s="187" t="s">
        <v>107</v>
      </c>
      <c r="B3" s="187"/>
      <c r="C3" s="187"/>
      <c r="D3" s="187"/>
      <c r="E3" s="187"/>
      <c r="F3" s="187"/>
      <c r="G3" s="208"/>
      <c r="H3" s="208"/>
      <c r="K3" s="129"/>
    </row>
    <row r="4" spans="1:8" ht="25.5" customHeight="1" thickBot="1">
      <c r="A4" s="241"/>
      <c r="B4" s="241"/>
      <c r="C4" s="241"/>
      <c r="D4" s="241"/>
      <c r="E4" s="241"/>
      <c r="F4" s="241"/>
      <c r="G4" s="208"/>
      <c r="H4" s="208"/>
    </row>
    <row r="5" spans="1:8" ht="18">
      <c r="A5" s="233" t="s">
        <v>313</v>
      </c>
      <c r="B5" s="234"/>
      <c r="C5" s="234"/>
      <c r="D5" s="234"/>
      <c r="E5" s="234"/>
      <c r="F5" s="235"/>
      <c r="G5" s="79"/>
      <c r="H5" s="79"/>
    </row>
    <row r="6" spans="1:8" ht="12.75" customHeight="1">
      <c r="A6" s="295" t="s">
        <v>155</v>
      </c>
      <c r="B6" s="402" t="s">
        <v>11</v>
      </c>
      <c r="C6" s="421" t="s">
        <v>115</v>
      </c>
      <c r="D6" s="422"/>
      <c r="E6" s="421" t="s">
        <v>505</v>
      </c>
      <c r="F6" s="423"/>
      <c r="G6" s="424" t="s">
        <v>431</v>
      </c>
      <c r="H6" s="424"/>
    </row>
    <row r="7" spans="1:9" ht="12.75" customHeight="1">
      <c r="A7" s="297"/>
      <c r="B7" s="403"/>
      <c r="C7" s="23" t="s">
        <v>314</v>
      </c>
      <c r="D7" s="23" t="s">
        <v>315</v>
      </c>
      <c r="E7" s="23" t="s">
        <v>314</v>
      </c>
      <c r="F7" s="30" t="s">
        <v>315</v>
      </c>
      <c r="G7" s="150" t="s">
        <v>314</v>
      </c>
      <c r="H7" s="80" t="s">
        <v>315</v>
      </c>
      <c r="I7" s="147"/>
    </row>
    <row r="8" spans="1:9" ht="12.75">
      <c r="A8" s="216" t="s">
        <v>316</v>
      </c>
      <c r="B8" s="217"/>
      <c r="C8" s="217"/>
      <c r="D8" s="217"/>
      <c r="E8" s="217"/>
      <c r="F8" s="218"/>
      <c r="G8" s="79"/>
      <c r="H8" s="79"/>
      <c r="I8" s="147"/>
    </row>
    <row r="9" spans="1:9" ht="18.75">
      <c r="A9" s="10" t="s">
        <v>317</v>
      </c>
      <c r="B9" s="22" t="s">
        <v>492</v>
      </c>
      <c r="C9" s="72">
        <v>248.75</v>
      </c>
      <c r="D9" s="107">
        <v>336.25</v>
      </c>
      <c r="E9" s="72">
        <v>222.88</v>
      </c>
      <c r="F9" s="108">
        <v>301.28</v>
      </c>
      <c r="G9" s="143">
        <v>206.96</v>
      </c>
      <c r="H9" s="109">
        <v>279.76</v>
      </c>
      <c r="I9" s="157"/>
    </row>
    <row r="10" spans="1:9" ht="18.75">
      <c r="A10" s="10" t="s">
        <v>318</v>
      </c>
      <c r="B10" s="22" t="s">
        <v>492</v>
      </c>
      <c r="C10" s="72">
        <v>255</v>
      </c>
      <c r="D10" s="107">
        <v>336.25</v>
      </c>
      <c r="E10" s="72">
        <v>228.48</v>
      </c>
      <c r="F10" s="108">
        <v>301.28</v>
      </c>
      <c r="G10" s="143">
        <v>212.16</v>
      </c>
      <c r="H10" s="109">
        <v>279.76</v>
      </c>
      <c r="I10" s="157"/>
    </row>
    <row r="11" spans="1:9" ht="18.75">
      <c r="A11" s="10" t="s">
        <v>462</v>
      </c>
      <c r="B11" s="22" t="s">
        <v>492</v>
      </c>
      <c r="C11" s="72">
        <v>243.75</v>
      </c>
      <c r="D11" s="107">
        <v>331.25</v>
      </c>
      <c r="E11" s="72">
        <v>218.4</v>
      </c>
      <c r="F11" s="108">
        <v>296.8</v>
      </c>
      <c r="G11" s="143">
        <v>202.8</v>
      </c>
      <c r="H11" s="109">
        <v>275.6</v>
      </c>
      <c r="I11" s="157"/>
    </row>
    <row r="12" spans="1:9" ht="18.75">
      <c r="A12" s="10" t="s">
        <v>19</v>
      </c>
      <c r="B12" s="22" t="s">
        <v>492</v>
      </c>
      <c r="C12" s="72">
        <v>248.75</v>
      </c>
      <c r="D12" s="107">
        <v>327.5</v>
      </c>
      <c r="E12" s="72">
        <v>222.88</v>
      </c>
      <c r="F12" s="108">
        <v>293.44</v>
      </c>
      <c r="G12" s="143">
        <v>206.96</v>
      </c>
      <c r="H12" s="109">
        <v>272.48</v>
      </c>
      <c r="I12" s="157"/>
    </row>
    <row r="13" spans="1:9" ht="18.75">
      <c r="A13" s="10" t="s">
        <v>22</v>
      </c>
      <c r="B13" s="22" t="s">
        <v>492</v>
      </c>
      <c r="C13" s="72">
        <v>202.5</v>
      </c>
      <c r="D13" s="107"/>
      <c r="E13" s="72">
        <v>181.44</v>
      </c>
      <c r="F13" s="108"/>
      <c r="G13" s="143">
        <v>168.48</v>
      </c>
      <c r="H13" s="109"/>
      <c r="I13" s="157"/>
    </row>
    <row r="14" spans="1:9" ht="18.75">
      <c r="A14" s="10" t="s">
        <v>20</v>
      </c>
      <c r="B14" s="22" t="s">
        <v>492</v>
      </c>
      <c r="C14" s="72">
        <v>255</v>
      </c>
      <c r="D14" s="107">
        <v>335</v>
      </c>
      <c r="E14" s="72">
        <v>228.48</v>
      </c>
      <c r="F14" s="108">
        <v>300.16</v>
      </c>
      <c r="G14" s="143">
        <v>212.16</v>
      </c>
      <c r="H14" s="109">
        <v>278.72</v>
      </c>
      <c r="I14" s="157"/>
    </row>
    <row r="15" spans="1:9" ht="18.75">
      <c r="A15" s="10" t="s">
        <v>23</v>
      </c>
      <c r="B15" s="22" t="s">
        <v>492</v>
      </c>
      <c r="C15" s="72">
        <v>215</v>
      </c>
      <c r="D15" s="107"/>
      <c r="E15" s="72">
        <v>192.64</v>
      </c>
      <c r="F15" s="108"/>
      <c r="G15" s="143">
        <v>178.88</v>
      </c>
      <c r="H15" s="109"/>
      <c r="I15" s="157"/>
    </row>
    <row r="16" spans="1:9" ht="18.75">
      <c r="A16" s="10" t="s">
        <v>21</v>
      </c>
      <c r="B16" s="22" t="s">
        <v>492</v>
      </c>
      <c r="C16" s="72">
        <v>286.25</v>
      </c>
      <c r="D16" s="107">
        <v>370</v>
      </c>
      <c r="E16" s="72">
        <v>256.48</v>
      </c>
      <c r="F16" s="108">
        <v>331.52</v>
      </c>
      <c r="G16" s="143">
        <v>238.16</v>
      </c>
      <c r="H16" s="109">
        <v>307.84</v>
      </c>
      <c r="I16" s="157"/>
    </row>
    <row r="17" spans="1:9" ht="18.75">
      <c r="A17" s="10" t="s">
        <v>24</v>
      </c>
      <c r="B17" s="22" t="s">
        <v>492</v>
      </c>
      <c r="C17" s="72">
        <v>242.5</v>
      </c>
      <c r="D17" s="107"/>
      <c r="E17" s="72">
        <v>217.28</v>
      </c>
      <c r="F17" s="108"/>
      <c r="G17" s="143">
        <v>201.76</v>
      </c>
      <c r="H17" s="109"/>
      <c r="I17" s="157"/>
    </row>
    <row r="18" spans="1:9" ht="21" customHeight="1">
      <c r="A18" s="10" t="s">
        <v>25</v>
      </c>
      <c r="B18" s="22" t="s">
        <v>492</v>
      </c>
      <c r="C18" s="72">
        <v>361.25</v>
      </c>
      <c r="D18" s="107"/>
      <c r="E18" s="72">
        <v>323.68</v>
      </c>
      <c r="F18" s="108"/>
      <c r="G18" s="143">
        <v>300.56</v>
      </c>
      <c r="H18" s="109"/>
      <c r="I18" s="157"/>
    </row>
    <row r="19" spans="1:9" ht="18.75">
      <c r="A19" s="10" t="s">
        <v>27</v>
      </c>
      <c r="B19" s="22" t="s">
        <v>492</v>
      </c>
      <c r="C19" s="72">
        <v>237.5</v>
      </c>
      <c r="D19" s="107">
        <v>325</v>
      </c>
      <c r="E19" s="72">
        <v>212.8</v>
      </c>
      <c r="F19" s="108">
        <v>291.2</v>
      </c>
      <c r="G19" s="143">
        <v>197.6</v>
      </c>
      <c r="H19" s="109">
        <v>270.4</v>
      </c>
      <c r="I19" s="158"/>
    </row>
    <row r="20" spans="1:9" ht="18.75">
      <c r="A20" s="10" t="s">
        <v>26</v>
      </c>
      <c r="B20" s="22" t="s">
        <v>492</v>
      </c>
      <c r="C20" s="72">
        <v>197.5</v>
      </c>
      <c r="D20" s="107"/>
      <c r="E20" s="72">
        <v>176.96</v>
      </c>
      <c r="F20" s="108"/>
      <c r="G20" s="143">
        <v>164.32</v>
      </c>
      <c r="H20" s="109"/>
      <c r="I20" s="158"/>
    </row>
    <row r="21" spans="1:9" ht="12.75">
      <c r="A21" s="216" t="s">
        <v>312</v>
      </c>
      <c r="B21" s="217"/>
      <c r="C21" s="217"/>
      <c r="D21" s="217"/>
      <c r="E21" s="217"/>
      <c r="F21" s="218"/>
      <c r="G21" s="79"/>
      <c r="H21" s="79"/>
      <c r="I21" s="147"/>
    </row>
    <row r="22" spans="1:9" ht="12.75">
      <c r="A22" s="10" t="s">
        <v>321</v>
      </c>
      <c r="B22" s="22" t="s">
        <v>322</v>
      </c>
      <c r="C22" s="72">
        <v>168.75</v>
      </c>
      <c r="D22" s="107">
        <v>243.75</v>
      </c>
      <c r="E22" s="72">
        <v>151.2</v>
      </c>
      <c r="F22" s="108">
        <v>218.4</v>
      </c>
      <c r="G22" s="143">
        <v>140.4</v>
      </c>
      <c r="H22" s="109">
        <v>202.8</v>
      </c>
      <c r="I22" s="147"/>
    </row>
    <row r="23" spans="1:9" ht="12.75" customHeight="1">
      <c r="A23" s="10" t="s">
        <v>323</v>
      </c>
      <c r="B23" s="22" t="s">
        <v>322</v>
      </c>
      <c r="C23" s="72">
        <v>137.5</v>
      </c>
      <c r="D23" s="107">
        <v>225</v>
      </c>
      <c r="E23" s="72">
        <v>123.2</v>
      </c>
      <c r="F23" s="108">
        <v>201.6</v>
      </c>
      <c r="G23" s="143">
        <v>114.4</v>
      </c>
      <c r="H23" s="109">
        <v>187.2</v>
      </c>
      <c r="I23" s="147"/>
    </row>
    <row r="24" spans="1:8" ht="12.75" customHeight="1">
      <c r="A24" s="10" t="s">
        <v>324</v>
      </c>
      <c r="B24" s="22" t="s">
        <v>322</v>
      </c>
      <c r="C24" s="72">
        <v>143.75</v>
      </c>
      <c r="D24" s="107">
        <v>231.25</v>
      </c>
      <c r="E24" s="72">
        <v>128.8</v>
      </c>
      <c r="F24" s="108">
        <v>207.2</v>
      </c>
      <c r="G24" s="143">
        <v>119.6</v>
      </c>
      <c r="H24" s="109">
        <v>192.4</v>
      </c>
    </row>
    <row r="25" spans="1:8" ht="12.75">
      <c r="A25" s="10" t="s">
        <v>325</v>
      </c>
      <c r="B25" s="22" t="s">
        <v>322</v>
      </c>
      <c r="C25" s="72">
        <v>112.5</v>
      </c>
      <c r="D25" s="107">
        <v>221.25</v>
      </c>
      <c r="E25" s="72">
        <v>100.8</v>
      </c>
      <c r="F25" s="108">
        <v>198.24</v>
      </c>
      <c r="G25" s="143">
        <v>93.6</v>
      </c>
      <c r="H25" s="109">
        <v>184.08</v>
      </c>
    </row>
    <row r="26" spans="1:8" ht="12.75">
      <c r="A26" s="10" t="s">
        <v>326</v>
      </c>
      <c r="B26" s="22" t="s">
        <v>322</v>
      </c>
      <c r="C26" s="72">
        <v>143.75</v>
      </c>
      <c r="D26" s="107">
        <v>228.75</v>
      </c>
      <c r="E26" s="72">
        <v>128.8</v>
      </c>
      <c r="F26" s="108">
        <v>204.96</v>
      </c>
      <c r="G26" s="143">
        <v>119.6</v>
      </c>
      <c r="H26" s="109">
        <v>190.32</v>
      </c>
    </row>
    <row r="27" spans="1:8" ht="12.75">
      <c r="A27" s="10" t="s">
        <v>327</v>
      </c>
      <c r="B27" s="22" t="s">
        <v>322</v>
      </c>
      <c r="C27" s="72">
        <v>112.5</v>
      </c>
      <c r="D27" s="107">
        <v>208.75</v>
      </c>
      <c r="E27" s="72">
        <v>100.8</v>
      </c>
      <c r="F27" s="108">
        <v>187.04</v>
      </c>
      <c r="G27" s="143">
        <v>93.6</v>
      </c>
      <c r="H27" s="109">
        <v>173.68</v>
      </c>
    </row>
    <row r="28" spans="1:8" ht="12.75">
      <c r="A28" s="10" t="s">
        <v>328</v>
      </c>
      <c r="B28" s="22" t="s">
        <v>322</v>
      </c>
      <c r="C28" s="72">
        <v>167.5</v>
      </c>
      <c r="D28" s="107">
        <v>203.75</v>
      </c>
      <c r="E28" s="72">
        <v>150.08</v>
      </c>
      <c r="F28" s="108">
        <v>182.56</v>
      </c>
      <c r="G28" s="143">
        <v>139.36</v>
      </c>
      <c r="H28" s="109">
        <v>169.52</v>
      </c>
    </row>
    <row r="29" spans="1:8" ht="12.75">
      <c r="A29" s="10" t="s">
        <v>329</v>
      </c>
      <c r="B29" s="22" t="s">
        <v>322</v>
      </c>
      <c r="C29" s="72">
        <v>190</v>
      </c>
      <c r="D29" s="107">
        <v>232.5</v>
      </c>
      <c r="E29" s="72">
        <v>170.24</v>
      </c>
      <c r="F29" s="108">
        <v>208.32</v>
      </c>
      <c r="G29" s="143">
        <v>158.08</v>
      </c>
      <c r="H29" s="109">
        <v>193.44</v>
      </c>
    </row>
    <row r="30" spans="1:8" ht="12.75">
      <c r="A30" s="10" t="s">
        <v>330</v>
      </c>
      <c r="B30" s="22" t="s">
        <v>322</v>
      </c>
      <c r="C30" s="72">
        <v>163.75</v>
      </c>
      <c r="D30" s="107">
        <v>211.25</v>
      </c>
      <c r="E30" s="72">
        <v>146.72</v>
      </c>
      <c r="F30" s="108">
        <v>189.28</v>
      </c>
      <c r="G30" s="143">
        <v>136.24</v>
      </c>
      <c r="H30" s="109">
        <v>175.76</v>
      </c>
    </row>
    <row r="31" spans="1:8" ht="12.75">
      <c r="A31" s="10" t="s">
        <v>331</v>
      </c>
      <c r="B31" s="22" t="s">
        <v>322</v>
      </c>
      <c r="C31" s="72">
        <v>163.75</v>
      </c>
      <c r="D31" s="107">
        <v>211.25</v>
      </c>
      <c r="E31" s="72">
        <v>146.72</v>
      </c>
      <c r="F31" s="108">
        <v>189.28</v>
      </c>
      <c r="G31" s="143">
        <v>136.24</v>
      </c>
      <c r="H31" s="109">
        <v>175.76</v>
      </c>
    </row>
    <row r="32" spans="1:8" ht="12.75">
      <c r="A32" s="10" t="s">
        <v>332</v>
      </c>
      <c r="B32" s="22" t="s">
        <v>322</v>
      </c>
      <c r="C32" s="72">
        <v>460</v>
      </c>
      <c r="D32" s="107">
        <v>600</v>
      </c>
      <c r="E32" s="72">
        <v>412.16</v>
      </c>
      <c r="F32" s="108">
        <v>537.6</v>
      </c>
      <c r="G32" s="143">
        <v>382.72</v>
      </c>
      <c r="H32" s="109">
        <v>499.2</v>
      </c>
    </row>
    <row r="33" spans="1:8" ht="14.25" customHeight="1">
      <c r="A33" s="10" t="s">
        <v>18</v>
      </c>
      <c r="B33" s="22" t="s">
        <v>322</v>
      </c>
      <c r="C33" s="246">
        <v>62.3125</v>
      </c>
      <c r="D33" s="232"/>
      <c r="E33" s="246">
        <v>55.83200000000001</v>
      </c>
      <c r="F33" s="420"/>
      <c r="G33" s="425">
        <v>51.844</v>
      </c>
      <c r="H33" s="426"/>
    </row>
    <row r="34" spans="1:8" ht="12.75">
      <c r="A34" s="10" t="s">
        <v>333</v>
      </c>
      <c r="B34" s="22" t="s">
        <v>322</v>
      </c>
      <c r="C34" s="246">
        <v>62.3125</v>
      </c>
      <c r="D34" s="232"/>
      <c r="E34" s="246">
        <v>55.83200000000001</v>
      </c>
      <c r="F34" s="420"/>
      <c r="G34" s="223">
        <v>51.844</v>
      </c>
      <c r="H34" s="427"/>
    </row>
    <row r="35" spans="1:8" ht="12.75">
      <c r="A35" s="10" t="s">
        <v>334</v>
      </c>
      <c r="B35" s="22" t="s">
        <v>290</v>
      </c>
      <c r="C35" s="404">
        <v>1.875</v>
      </c>
      <c r="D35" s="411"/>
      <c r="E35" s="404">
        <v>1.68</v>
      </c>
      <c r="F35" s="405"/>
      <c r="G35" s="428">
        <v>1.56</v>
      </c>
      <c r="H35" s="429"/>
    </row>
    <row r="36" spans="1:8" ht="12.75">
      <c r="A36" s="149" t="s">
        <v>468</v>
      </c>
      <c r="B36" s="69" t="s">
        <v>322</v>
      </c>
      <c r="C36" s="430">
        <v>46</v>
      </c>
      <c r="D36" s="431"/>
      <c r="E36" s="430">
        <v>41.216</v>
      </c>
      <c r="F36" s="432"/>
      <c r="G36" s="223">
        <v>38.272</v>
      </c>
      <c r="H36" s="427"/>
    </row>
    <row r="37" spans="1:8" ht="12.75">
      <c r="A37" s="216" t="s">
        <v>335</v>
      </c>
      <c r="B37" s="217"/>
      <c r="C37" s="217"/>
      <c r="D37" s="217"/>
      <c r="E37" s="217"/>
      <c r="F37" s="218"/>
      <c r="G37" s="79"/>
      <c r="H37" s="79"/>
    </row>
    <row r="38" spans="1:8" ht="12.75">
      <c r="A38" s="10" t="s">
        <v>12</v>
      </c>
      <c r="B38" s="22" t="s">
        <v>492</v>
      </c>
      <c r="C38" s="72">
        <v>305</v>
      </c>
      <c r="D38" s="107">
        <v>431.25</v>
      </c>
      <c r="E38" s="72">
        <v>273.28</v>
      </c>
      <c r="F38" s="108">
        <v>386.4</v>
      </c>
      <c r="G38" s="143">
        <v>253.76</v>
      </c>
      <c r="H38" s="109">
        <v>358.8</v>
      </c>
    </row>
    <row r="39" spans="1:8" ht="12.75">
      <c r="A39" s="10" t="s">
        <v>13</v>
      </c>
      <c r="B39" s="22" t="s">
        <v>492</v>
      </c>
      <c r="C39" s="72">
        <v>300</v>
      </c>
      <c r="D39" s="107">
        <v>431.25</v>
      </c>
      <c r="E39" s="72">
        <v>268.8</v>
      </c>
      <c r="F39" s="108">
        <v>386.4</v>
      </c>
      <c r="G39" s="143">
        <v>249.6</v>
      </c>
      <c r="H39" s="109">
        <v>358.8</v>
      </c>
    </row>
    <row r="40" spans="1:8" ht="12.75">
      <c r="A40" s="10" t="s">
        <v>211</v>
      </c>
      <c r="B40" s="22" t="s">
        <v>492</v>
      </c>
      <c r="C40" s="72">
        <v>375</v>
      </c>
      <c r="D40" s="107">
        <v>562.5</v>
      </c>
      <c r="E40" s="72">
        <v>336</v>
      </c>
      <c r="F40" s="108">
        <v>504</v>
      </c>
      <c r="G40" s="143">
        <v>312</v>
      </c>
      <c r="H40" s="109">
        <v>468</v>
      </c>
    </row>
    <row r="41" spans="1:8" ht="12.75">
      <c r="A41" s="216" t="s">
        <v>312</v>
      </c>
      <c r="B41" s="217"/>
      <c r="C41" s="217"/>
      <c r="D41" s="217"/>
      <c r="E41" s="217"/>
      <c r="F41" s="218"/>
      <c r="G41" s="79"/>
      <c r="H41" s="79"/>
    </row>
    <row r="42" spans="1:8" ht="12.75">
      <c r="A42" s="10" t="s">
        <v>336</v>
      </c>
      <c r="B42" s="22" t="s">
        <v>322</v>
      </c>
      <c r="C42" s="72">
        <v>151.25</v>
      </c>
      <c r="D42" s="107">
        <v>200</v>
      </c>
      <c r="E42" s="72">
        <v>135.52</v>
      </c>
      <c r="F42" s="108">
        <v>179.2</v>
      </c>
      <c r="G42" s="143">
        <v>125.84</v>
      </c>
      <c r="H42" s="109">
        <v>166.4</v>
      </c>
    </row>
    <row r="43" spans="1:8" ht="12.75">
      <c r="A43" s="10" t="s">
        <v>337</v>
      </c>
      <c r="B43" s="22" t="s">
        <v>322</v>
      </c>
      <c r="C43" s="72">
        <v>82.5</v>
      </c>
      <c r="D43" s="107">
        <v>143.75</v>
      </c>
      <c r="E43" s="72">
        <v>73.92</v>
      </c>
      <c r="F43" s="108">
        <v>128.8</v>
      </c>
      <c r="G43" s="143">
        <v>68.64</v>
      </c>
      <c r="H43" s="109">
        <v>119.6</v>
      </c>
    </row>
    <row r="44" spans="1:8" ht="12.75">
      <c r="A44" s="10" t="s">
        <v>338</v>
      </c>
      <c r="B44" s="22" t="s">
        <v>322</v>
      </c>
      <c r="C44" s="72">
        <v>68.75</v>
      </c>
      <c r="D44" s="107">
        <v>93.75</v>
      </c>
      <c r="E44" s="72">
        <v>61.6</v>
      </c>
      <c r="F44" s="108">
        <v>84</v>
      </c>
      <c r="G44" s="143">
        <v>57.2</v>
      </c>
      <c r="H44" s="109">
        <v>78</v>
      </c>
    </row>
    <row r="45" spans="1:8" ht="12.75">
      <c r="A45" s="10" t="s">
        <v>339</v>
      </c>
      <c r="B45" s="22" t="s">
        <v>322</v>
      </c>
      <c r="C45" s="72">
        <v>180</v>
      </c>
      <c r="D45" s="107">
        <v>233.75</v>
      </c>
      <c r="E45" s="72">
        <v>161.28</v>
      </c>
      <c r="F45" s="108">
        <v>209.44</v>
      </c>
      <c r="G45" s="143">
        <v>149.76</v>
      </c>
      <c r="H45" s="109">
        <v>194.48</v>
      </c>
    </row>
    <row r="46" spans="1:8" ht="12.75">
      <c r="A46" s="10" t="s">
        <v>341</v>
      </c>
      <c r="B46" s="22" t="s">
        <v>322</v>
      </c>
      <c r="C46" s="72">
        <v>118.75</v>
      </c>
      <c r="D46" s="107">
        <v>161.25</v>
      </c>
      <c r="E46" s="72">
        <v>106.4</v>
      </c>
      <c r="F46" s="108">
        <v>144.48</v>
      </c>
      <c r="G46" s="143">
        <v>98.8</v>
      </c>
      <c r="H46" s="109">
        <v>134.16</v>
      </c>
    </row>
    <row r="47" spans="1:8" ht="12.75" customHeight="1">
      <c r="A47" s="10" t="s">
        <v>342</v>
      </c>
      <c r="B47" s="22" t="s">
        <v>322</v>
      </c>
      <c r="C47" s="72">
        <v>180</v>
      </c>
      <c r="D47" s="107">
        <v>233.75</v>
      </c>
      <c r="E47" s="72">
        <v>161.28</v>
      </c>
      <c r="F47" s="108">
        <v>209.44</v>
      </c>
      <c r="G47" s="143">
        <v>149.76</v>
      </c>
      <c r="H47" s="109">
        <v>194.48</v>
      </c>
    </row>
    <row r="48" spans="1:8" ht="12.75">
      <c r="A48" s="10" t="s">
        <v>343</v>
      </c>
      <c r="B48" s="22" t="s">
        <v>322</v>
      </c>
      <c r="C48" s="72">
        <v>118.75</v>
      </c>
      <c r="D48" s="107">
        <v>161.25</v>
      </c>
      <c r="E48" s="72">
        <v>106.4</v>
      </c>
      <c r="F48" s="108">
        <v>144.48</v>
      </c>
      <c r="G48" s="143">
        <v>98.8</v>
      </c>
      <c r="H48" s="109">
        <v>134.16</v>
      </c>
    </row>
    <row r="49" spans="1:8" ht="12.75">
      <c r="A49" s="10" t="s">
        <v>344</v>
      </c>
      <c r="B49" s="22" t="s">
        <v>322</v>
      </c>
      <c r="C49" s="72">
        <v>101.25</v>
      </c>
      <c r="D49" s="107">
        <v>146.25</v>
      </c>
      <c r="E49" s="72">
        <v>90.72</v>
      </c>
      <c r="F49" s="108">
        <v>131.04</v>
      </c>
      <c r="G49" s="143">
        <v>84.24</v>
      </c>
      <c r="H49" s="109">
        <v>121.68</v>
      </c>
    </row>
    <row r="50" spans="1:8" ht="12.75">
      <c r="A50" s="10" t="s">
        <v>345</v>
      </c>
      <c r="B50" s="22" t="s">
        <v>322</v>
      </c>
      <c r="C50" s="72">
        <v>91.25</v>
      </c>
      <c r="D50" s="107">
        <v>136.25</v>
      </c>
      <c r="E50" s="72">
        <v>81.76</v>
      </c>
      <c r="F50" s="108">
        <v>122.08</v>
      </c>
      <c r="G50" s="143">
        <v>75.92</v>
      </c>
      <c r="H50" s="109">
        <v>113.36</v>
      </c>
    </row>
    <row r="51" spans="1:8" ht="12.75">
      <c r="A51" s="10" t="s">
        <v>346</v>
      </c>
      <c r="B51" s="22" t="s">
        <v>322</v>
      </c>
      <c r="C51" s="72">
        <v>68.75</v>
      </c>
      <c r="D51" s="107">
        <v>93.75</v>
      </c>
      <c r="E51" s="72">
        <v>61.6</v>
      </c>
      <c r="F51" s="108">
        <v>84</v>
      </c>
      <c r="G51" s="143">
        <v>57.2</v>
      </c>
      <c r="H51" s="109">
        <v>78</v>
      </c>
    </row>
    <row r="52" spans="1:8" ht="12.75">
      <c r="A52" s="216" t="s">
        <v>14</v>
      </c>
      <c r="B52" s="217"/>
      <c r="C52" s="217"/>
      <c r="D52" s="217"/>
      <c r="E52" s="217"/>
      <c r="F52" s="218"/>
      <c r="G52" s="79"/>
      <c r="H52" s="79"/>
    </row>
    <row r="53" spans="1:8" ht="12.75">
      <c r="A53" s="148" t="s">
        <v>347</v>
      </c>
      <c r="B53" s="70" t="s">
        <v>322</v>
      </c>
      <c r="C53" s="246">
        <v>166.25</v>
      </c>
      <c r="D53" s="232"/>
      <c r="E53" s="246">
        <v>148.96</v>
      </c>
      <c r="F53" s="420"/>
      <c r="G53" s="223">
        <v>138.32</v>
      </c>
      <c r="H53" s="427"/>
    </row>
    <row r="54" spans="1:8" ht="13.5" thickBot="1">
      <c r="A54" s="11" t="s">
        <v>348</v>
      </c>
      <c r="B54" s="35" t="s">
        <v>322</v>
      </c>
      <c r="C54" s="433">
        <v>240</v>
      </c>
      <c r="D54" s="434"/>
      <c r="E54" s="433">
        <v>215.04</v>
      </c>
      <c r="F54" s="435"/>
      <c r="G54" s="223">
        <v>199.68</v>
      </c>
      <c r="H54" s="427"/>
    </row>
  </sheetData>
  <sheetProtection/>
  <mergeCells count="31">
    <mergeCell ref="G53:H53"/>
    <mergeCell ref="G54:H54"/>
    <mergeCell ref="C53:D53"/>
    <mergeCell ref="C36:D36"/>
    <mergeCell ref="E36:F36"/>
    <mergeCell ref="C54:D54"/>
    <mergeCell ref="E53:F53"/>
    <mergeCell ref="E54:F54"/>
    <mergeCell ref="G1:H4"/>
    <mergeCell ref="A4:F4"/>
    <mergeCell ref="A52:F52"/>
    <mergeCell ref="E35:F35"/>
    <mergeCell ref="G33:H33"/>
    <mergeCell ref="G34:H34"/>
    <mergeCell ref="G35:H35"/>
    <mergeCell ref="G36:H36"/>
    <mergeCell ref="A41:F41"/>
    <mergeCell ref="A37:F37"/>
    <mergeCell ref="G6:H6"/>
    <mergeCell ref="C33:D33"/>
    <mergeCell ref="A21:F21"/>
    <mergeCell ref="A8:F8"/>
    <mergeCell ref="E33:F33"/>
    <mergeCell ref="C34:D34"/>
    <mergeCell ref="C35:D35"/>
    <mergeCell ref="E34:F34"/>
    <mergeCell ref="A5:F5"/>
    <mergeCell ref="C6:D6"/>
    <mergeCell ref="E6:F6"/>
    <mergeCell ref="A6:A7"/>
    <mergeCell ref="B6:B7"/>
  </mergeCells>
  <printOptions/>
  <pageMargins left="0.5905511811023623" right="0.41" top="0.3937007874015748" bottom="0.3937007874015748" header="0" footer="0"/>
  <pageSetup horizontalDpi="600" verticalDpi="600" orientation="portrait" paperSize="9" scale="12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86"/>
  <sheetViews>
    <sheetView workbookViewId="0" topLeftCell="A1">
      <selection activeCell="A1" sqref="A1:L1"/>
    </sheetView>
  </sheetViews>
  <sheetFormatPr defaultColWidth="9.00390625" defaultRowHeight="12.75"/>
  <cols>
    <col min="1" max="1" width="1.875" style="0" customWidth="1"/>
    <col min="2" max="2" width="14.625" style="0" customWidth="1"/>
    <col min="3" max="3" width="4.00390625" style="0" bestFit="1" customWidth="1"/>
    <col min="4" max="4" width="3.00390625" style="0" bestFit="1" customWidth="1"/>
    <col min="5" max="5" width="10.25390625" style="0" customWidth="1"/>
    <col min="6" max="6" width="11.125" style="0" customWidth="1"/>
    <col min="7" max="7" width="5.00390625" style="0" customWidth="1"/>
    <col min="8" max="8" width="17.75390625" style="0" customWidth="1"/>
    <col min="9" max="10" width="9.375" style="0" customWidth="1"/>
    <col min="11" max="11" width="13.75390625" style="0" customWidth="1"/>
    <col min="12" max="12" width="8.375" style="445" customWidth="1"/>
  </cols>
  <sheetData>
    <row r="1" spans="1:12" ht="18" customHeight="1">
      <c r="A1" s="584" t="s">
        <v>618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</row>
    <row r="2" spans="1:12" ht="7.5" customHeight="1">
      <c r="A2" s="58"/>
      <c r="B2" s="56"/>
      <c r="C2" s="56"/>
      <c r="D2" s="56"/>
      <c r="I2" s="189"/>
      <c r="J2" s="189"/>
      <c r="K2" s="189"/>
      <c r="L2" s="189"/>
    </row>
    <row r="3" spans="1:12" ht="12.75" customHeight="1">
      <c r="A3" s="240" t="s">
        <v>616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</row>
    <row r="4" spans="1:12" ht="22.5" customHeigh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1" ht="15" customHeight="1">
      <c r="A5" s="442"/>
      <c r="B5" s="443"/>
      <c r="C5" s="443"/>
      <c r="D5" s="443"/>
      <c r="E5" s="443"/>
      <c r="F5" s="443"/>
      <c r="G5" s="443"/>
      <c r="H5" s="443"/>
      <c r="I5" s="443"/>
      <c r="J5" s="443"/>
      <c r="K5" s="444"/>
    </row>
    <row r="6" spans="1:11" ht="18" customHeight="1" thickBot="1">
      <c r="A6" s="447" t="s">
        <v>617</v>
      </c>
      <c r="B6" s="447"/>
      <c r="C6" s="447"/>
      <c r="D6" s="447"/>
      <c r="E6" s="447"/>
      <c r="F6" s="447"/>
      <c r="G6" s="447"/>
      <c r="H6" s="447"/>
      <c r="I6" s="447"/>
      <c r="J6" s="447"/>
      <c r="K6" s="446"/>
    </row>
    <row r="7" spans="1:11" ht="23.25" customHeight="1">
      <c r="A7" s="561" t="s">
        <v>525</v>
      </c>
      <c r="B7" s="562"/>
      <c r="C7" s="563" t="s">
        <v>526</v>
      </c>
      <c r="D7" s="563" t="s">
        <v>527</v>
      </c>
      <c r="E7" s="563" t="s">
        <v>528</v>
      </c>
      <c r="F7" s="563" t="s">
        <v>529</v>
      </c>
      <c r="G7" s="563" t="s">
        <v>530</v>
      </c>
      <c r="H7" s="564" t="s">
        <v>531</v>
      </c>
      <c r="I7" s="565" t="s">
        <v>532</v>
      </c>
      <c r="J7" s="566"/>
      <c r="K7" s="448"/>
    </row>
    <row r="8" spans="1:14" s="444" customFormat="1" ht="39" customHeight="1" thickBot="1">
      <c r="A8" s="567"/>
      <c r="B8" s="568"/>
      <c r="C8" s="569"/>
      <c r="D8" s="569"/>
      <c r="E8" s="569"/>
      <c r="F8" s="569"/>
      <c r="G8" s="570"/>
      <c r="H8" s="571"/>
      <c r="I8" s="572" t="s">
        <v>533</v>
      </c>
      <c r="J8" s="573" t="s">
        <v>534</v>
      </c>
      <c r="K8" s="449"/>
      <c r="L8" s="450"/>
      <c r="M8" s="451"/>
      <c r="N8" s="451"/>
    </row>
    <row r="9" spans="1:13" ht="44.25" customHeight="1" thickBot="1">
      <c r="A9" s="452" t="s">
        <v>535</v>
      </c>
      <c r="B9" s="453"/>
      <c r="C9" s="453"/>
      <c r="D9" s="453"/>
      <c r="E9" s="453"/>
      <c r="F9" s="453"/>
      <c r="G9" s="453"/>
      <c r="H9" s="453"/>
      <c r="I9" s="453"/>
      <c r="J9" s="454"/>
      <c r="K9" s="455"/>
      <c r="L9" s="456"/>
      <c r="M9" s="457"/>
    </row>
    <row r="10" spans="1:11" ht="12.75">
      <c r="A10" s="458" t="s">
        <v>536</v>
      </c>
      <c r="B10" s="459"/>
      <c r="C10" s="459"/>
      <c r="D10" s="459"/>
      <c r="E10" s="459"/>
      <c r="F10" s="459"/>
      <c r="G10" s="459"/>
      <c r="H10" s="459"/>
      <c r="I10" s="459"/>
      <c r="J10" s="460"/>
      <c r="K10" s="461"/>
    </row>
    <row r="11" spans="1:12" s="470" customFormat="1" ht="15.75">
      <c r="A11" s="462" t="s">
        <v>537</v>
      </c>
      <c r="B11" s="463"/>
      <c r="C11" s="464">
        <v>100</v>
      </c>
      <c r="D11" s="464">
        <v>35</v>
      </c>
      <c r="E11" s="464">
        <v>7200</v>
      </c>
      <c r="F11" s="464" t="s">
        <v>538</v>
      </c>
      <c r="G11" s="464">
        <v>0</v>
      </c>
      <c r="H11" s="465" t="s">
        <v>539</v>
      </c>
      <c r="I11" s="466">
        <v>7.6</v>
      </c>
      <c r="J11" s="467">
        <v>7.8</v>
      </c>
      <c r="K11" s="468"/>
      <c r="L11" s="469"/>
    </row>
    <row r="12" spans="1:12" s="470" customFormat="1" ht="15.75">
      <c r="A12" s="462" t="s">
        <v>540</v>
      </c>
      <c r="B12" s="471"/>
      <c r="C12" s="472">
        <v>100</v>
      </c>
      <c r="D12" s="472">
        <v>50</v>
      </c>
      <c r="E12" s="472" t="s">
        <v>541</v>
      </c>
      <c r="F12" s="472" t="s">
        <v>542</v>
      </c>
      <c r="G12" s="472">
        <v>0</v>
      </c>
      <c r="H12" s="473" t="s">
        <v>543</v>
      </c>
      <c r="I12" s="466">
        <v>8.4</v>
      </c>
      <c r="J12" s="467">
        <v>8.65</v>
      </c>
      <c r="K12" s="468"/>
      <c r="L12" s="469"/>
    </row>
    <row r="13" spans="1:12" s="470" customFormat="1" ht="15.75">
      <c r="A13" s="462" t="s">
        <v>544</v>
      </c>
      <c r="B13" s="471"/>
      <c r="C13" s="472">
        <v>100</v>
      </c>
      <c r="D13" s="472">
        <v>35</v>
      </c>
      <c r="E13" s="472">
        <v>7200</v>
      </c>
      <c r="F13" s="472" t="s">
        <v>538</v>
      </c>
      <c r="G13" s="472">
        <v>0</v>
      </c>
      <c r="H13" s="473" t="s">
        <v>545</v>
      </c>
      <c r="I13" s="466">
        <v>7.9</v>
      </c>
      <c r="J13" s="467">
        <v>8.1</v>
      </c>
      <c r="K13" s="468"/>
      <c r="L13" s="469"/>
    </row>
    <row r="14" spans="1:12" s="470" customFormat="1" ht="15.75" customHeight="1">
      <c r="A14" s="462" t="s">
        <v>546</v>
      </c>
      <c r="B14" s="463"/>
      <c r="C14" s="472">
        <v>100</v>
      </c>
      <c r="D14" s="472">
        <v>35</v>
      </c>
      <c r="E14" s="472" t="s">
        <v>541</v>
      </c>
      <c r="F14" s="472" t="s">
        <v>542</v>
      </c>
      <c r="G14" s="472">
        <v>0</v>
      </c>
      <c r="H14" s="473" t="s">
        <v>547</v>
      </c>
      <c r="I14" s="466">
        <v>7.5</v>
      </c>
      <c r="J14" s="467">
        <v>7.7</v>
      </c>
      <c r="K14" s="474"/>
      <c r="L14" s="475"/>
    </row>
    <row r="15" spans="1:12" s="470" customFormat="1" ht="12.75">
      <c r="A15" s="476" t="s">
        <v>548</v>
      </c>
      <c r="B15" s="477"/>
      <c r="C15" s="477"/>
      <c r="D15" s="477"/>
      <c r="E15" s="477"/>
      <c r="F15" s="477"/>
      <c r="G15" s="477"/>
      <c r="H15" s="477"/>
      <c r="I15" s="477"/>
      <c r="J15" s="478"/>
      <c r="K15" s="479"/>
      <c r="L15" s="475"/>
    </row>
    <row r="16" spans="1:12" s="470" customFormat="1" ht="15.75">
      <c r="A16" s="462" t="s">
        <v>619</v>
      </c>
      <c r="B16" s="471"/>
      <c r="C16" s="472">
        <v>125</v>
      </c>
      <c r="D16" s="472">
        <v>35</v>
      </c>
      <c r="E16" s="472">
        <v>7200</v>
      </c>
      <c r="F16" s="472" t="s">
        <v>538</v>
      </c>
      <c r="G16" s="472">
        <v>0</v>
      </c>
      <c r="H16" s="473" t="s">
        <v>620</v>
      </c>
      <c r="I16" s="466">
        <v>8.2</v>
      </c>
      <c r="J16" s="467">
        <v>8.4</v>
      </c>
      <c r="K16" s="468"/>
      <c r="L16" s="469"/>
    </row>
    <row r="17" spans="1:12" s="470" customFormat="1" ht="19.5" customHeight="1">
      <c r="A17" s="462" t="s">
        <v>537</v>
      </c>
      <c r="B17" s="463"/>
      <c r="C17" s="472">
        <v>125</v>
      </c>
      <c r="D17" s="472">
        <v>35</v>
      </c>
      <c r="E17" s="472">
        <v>7200</v>
      </c>
      <c r="F17" s="472" t="s">
        <v>538</v>
      </c>
      <c r="G17" s="472">
        <v>0</v>
      </c>
      <c r="H17" s="473" t="s">
        <v>539</v>
      </c>
      <c r="I17" s="466">
        <v>8</v>
      </c>
      <c r="J17" s="467">
        <v>8.2</v>
      </c>
      <c r="K17" s="474"/>
      <c r="L17" s="475"/>
    </row>
    <row r="18" spans="1:12" s="470" customFormat="1" ht="15.75">
      <c r="A18" s="462" t="s">
        <v>544</v>
      </c>
      <c r="B18" s="471"/>
      <c r="C18" s="472">
        <v>125</v>
      </c>
      <c r="D18" s="472">
        <v>35</v>
      </c>
      <c r="E18" s="472">
        <v>7200</v>
      </c>
      <c r="F18" s="472" t="s">
        <v>538</v>
      </c>
      <c r="G18" s="472">
        <v>0</v>
      </c>
      <c r="H18" s="473" t="s">
        <v>545</v>
      </c>
      <c r="I18" s="466">
        <v>8.4</v>
      </c>
      <c r="J18" s="467">
        <v>8.65</v>
      </c>
      <c r="K18" s="468"/>
      <c r="L18" s="469"/>
    </row>
    <row r="19" spans="1:12" s="470" customFormat="1" ht="19.5" customHeight="1">
      <c r="A19" s="462" t="s">
        <v>546</v>
      </c>
      <c r="B19" s="463"/>
      <c r="C19" s="472">
        <v>125</v>
      </c>
      <c r="D19" s="472">
        <v>35</v>
      </c>
      <c r="E19" s="472" t="s">
        <v>541</v>
      </c>
      <c r="F19" s="472" t="s">
        <v>542</v>
      </c>
      <c r="G19" s="472">
        <v>0</v>
      </c>
      <c r="H19" s="473" t="s">
        <v>547</v>
      </c>
      <c r="I19" s="466">
        <v>7.6</v>
      </c>
      <c r="J19" s="467">
        <v>7.8</v>
      </c>
      <c r="K19" s="474"/>
      <c r="L19" s="475"/>
    </row>
    <row r="20" spans="1:12" s="470" customFormat="1" ht="15.75">
      <c r="A20" s="462" t="s">
        <v>549</v>
      </c>
      <c r="B20" s="463"/>
      <c r="C20" s="464">
        <v>125</v>
      </c>
      <c r="D20" s="464">
        <v>35</v>
      </c>
      <c r="E20" s="464">
        <v>6000</v>
      </c>
      <c r="F20" s="464" t="s">
        <v>550</v>
      </c>
      <c r="G20" s="464">
        <v>180</v>
      </c>
      <c r="H20" s="465" t="s">
        <v>551</v>
      </c>
      <c r="I20" s="480">
        <v>7.5</v>
      </c>
      <c r="J20" s="481">
        <v>7.7</v>
      </c>
      <c r="K20" s="468"/>
      <c r="L20" s="469"/>
    </row>
    <row r="21" spans="1:12" s="470" customFormat="1" ht="15.75">
      <c r="A21" s="462" t="s">
        <v>552</v>
      </c>
      <c r="B21" s="463"/>
      <c r="C21" s="464">
        <v>125</v>
      </c>
      <c r="D21" s="464">
        <v>35</v>
      </c>
      <c r="E21" s="464" t="s">
        <v>553</v>
      </c>
      <c r="F21" s="464" t="s">
        <v>554</v>
      </c>
      <c r="G21" s="464">
        <v>0</v>
      </c>
      <c r="H21" s="465" t="s">
        <v>555</v>
      </c>
      <c r="I21" s="482">
        <v>8.4</v>
      </c>
      <c r="J21" s="481">
        <v>8.65</v>
      </c>
      <c r="K21" s="474"/>
      <c r="L21" s="469"/>
    </row>
    <row r="22" spans="1:11" ht="12.75">
      <c r="A22" s="483" t="s">
        <v>556</v>
      </c>
      <c r="B22" s="484"/>
      <c r="C22" s="484"/>
      <c r="D22" s="484"/>
      <c r="E22" s="484"/>
      <c r="F22" s="484"/>
      <c r="G22" s="484"/>
      <c r="H22" s="484"/>
      <c r="I22" s="484"/>
      <c r="J22" s="485"/>
      <c r="K22" s="461"/>
    </row>
    <row r="23" spans="1:12" s="470" customFormat="1" ht="15.75">
      <c r="A23" s="462" t="s">
        <v>557</v>
      </c>
      <c r="B23" s="463"/>
      <c r="C23" s="464">
        <v>150</v>
      </c>
      <c r="D23" s="464">
        <v>50</v>
      </c>
      <c r="E23" s="464" t="s">
        <v>558</v>
      </c>
      <c r="F23" s="464" t="s">
        <v>559</v>
      </c>
      <c r="G23" s="464">
        <v>0</v>
      </c>
      <c r="H23" s="465" t="s">
        <v>560</v>
      </c>
      <c r="I23" s="482">
        <v>8.2</v>
      </c>
      <c r="J23" s="481">
        <v>8.5</v>
      </c>
      <c r="K23" s="468"/>
      <c r="L23" s="475"/>
    </row>
    <row r="24" spans="1:12" s="470" customFormat="1" ht="15.75">
      <c r="A24" s="462" t="s">
        <v>552</v>
      </c>
      <c r="B24" s="463"/>
      <c r="C24" s="464">
        <v>150</v>
      </c>
      <c r="D24" s="464">
        <v>35</v>
      </c>
      <c r="E24" s="464" t="s">
        <v>553</v>
      </c>
      <c r="F24" s="464" t="s">
        <v>554</v>
      </c>
      <c r="G24" s="464">
        <v>0</v>
      </c>
      <c r="H24" s="465" t="s">
        <v>555</v>
      </c>
      <c r="I24" s="482">
        <v>8.6</v>
      </c>
      <c r="J24" s="481">
        <v>8.85</v>
      </c>
      <c r="K24" s="474"/>
      <c r="L24" s="469"/>
    </row>
    <row r="25" spans="1:12" s="470" customFormat="1" ht="16.5" thickBot="1">
      <c r="A25" s="462" t="s">
        <v>619</v>
      </c>
      <c r="B25" s="471"/>
      <c r="C25" s="472">
        <v>150</v>
      </c>
      <c r="D25" s="472">
        <v>50</v>
      </c>
      <c r="E25" s="472">
        <v>7200</v>
      </c>
      <c r="F25" s="472" t="s">
        <v>538</v>
      </c>
      <c r="G25" s="472">
        <v>0</v>
      </c>
      <c r="H25" s="473" t="s">
        <v>620</v>
      </c>
      <c r="I25" s="466">
        <v>8.6</v>
      </c>
      <c r="J25" s="467">
        <v>8.9</v>
      </c>
      <c r="K25" s="468"/>
      <c r="L25" s="469"/>
    </row>
    <row r="26" spans="1:13" ht="45" customHeight="1" thickBot="1">
      <c r="A26" s="452" t="s">
        <v>562</v>
      </c>
      <c r="B26" s="453"/>
      <c r="C26" s="453"/>
      <c r="D26" s="453"/>
      <c r="E26" s="453"/>
      <c r="F26" s="453"/>
      <c r="G26" s="453"/>
      <c r="H26" s="453"/>
      <c r="I26" s="453"/>
      <c r="J26" s="454"/>
      <c r="K26" s="455"/>
      <c r="L26" s="456"/>
      <c r="M26" s="457"/>
    </row>
    <row r="27" spans="1:11" ht="12.75">
      <c r="A27" s="458" t="s">
        <v>536</v>
      </c>
      <c r="B27" s="459"/>
      <c r="C27" s="459"/>
      <c r="D27" s="459"/>
      <c r="E27" s="459"/>
      <c r="F27" s="459"/>
      <c r="G27" s="459"/>
      <c r="H27" s="459"/>
      <c r="I27" s="459"/>
      <c r="J27" s="460"/>
      <c r="K27" s="461"/>
    </row>
    <row r="28" spans="1:12" s="470" customFormat="1" ht="15.75">
      <c r="A28" s="462" t="s">
        <v>563</v>
      </c>
      <c r="B28" s="463"/>
      <c r="C28" s="464">
        <v>100</v>
      </c>
      <c r="D28" s="464">
        <v>35</v>
      </c>
      <c r="E28" s="464" t="s">
        <v>564</v>
      </c>
      <c r="F28" s="464" t="s">
        <v>565</v>
      </c>
      <c r="G28" s="464">
        <v>0</v>
      </c>
      <c r="H28" s="465" t="s">
        <v>566</v>
      </c>
      <c r="I28" s="482">
        <v>5.85</v>
      </c>
      <c r="J28" s="481">
        <v>6</v>
      </c>
      <c r="K28" s="468"/>
      <c r="L28" s="469"/>
    </row>
    <row r="29" spans="1:11" ht="12.75">
      <c r="A29" s="483" t="s">
        <v>548</v>
      </c>
      <c r="B29" s="484"/>
      <c r="C29" s="484"/>
      <c r="D29" s="484"/>
      <c r="E29" s="484"/>
      <c r="F29" s="484"/>
      <c r="G29" s="484"/>
      <c r="H29" s="484"/>
      <c r="I29" s="484"/>
      <c r="J29" s="485"/>
      <c r="K29" s="461"/>
    </row>
    <row r="30" spans="1:12" s="470" customFormat="1" ht="15.75">
      <c r="A30" s="462" t="s">
        <v>563</v>
      </c>
      <c r="B30" s="463"/>
      <c r="C30" s="464">
        <v>125</v>
      </c>
      <c r="D30" s="464">
        <v>35</v>
      </c>
      <c r="E30" s="464" t="s">
        <v>564</v>
      </c>
      <c r="F30" s="464" t="s">
        <v>565</v>
      </c>
      <c r="G30" s="464">
        <v>0</v>
      </c>
      <c r="H30" s="492" t="s">
        <v>566</v>
      </c>
      <c r="I30" s="482">
        <v>6.2</v>
      </c>
      <c r="J30" s="481">
        <v>6.4</v>
      </c>
      <c r="K30" s="468"/>
      <c r="L30" s="469"/>
    </row>
    <row r="31" spans="1:12" s="470" customFormat="1" ht="15.75">
      <c r="A31" s="462" t="s">
        <v>567</v>
      </c>
      <c r="B31" s="463"/>
      <c r="C31" s="464">
        <v>125</v>
      </c>
      <c r="D31" s="464">
        <v>35</v>
      </c>
      <c r="E31" s="464" t="s">
        <v>568</v>
      </c>
      <c r="F31" s="464" t="s">
        <v>569</v>
      </c>
      <c r="G31" s="464">
        <v>0</v>
      </c>
      <c r="H31" s="492" t="s">
        <v>566</v>
      </c>
      <c r="I31" s="482">
        <v>6.9</v>
      </c>
      <c r="J31" s="481">
        <v>7.1</v>
      </c>
      <c r="K31" s="468"/>
      <c r="L31" s="469"/>
    </row>
    <row r="32" spans="1:12" s="470" customFormat="1" ht="13.5" thickBot="1">
      <c r="A32" s="493" t="s">
        <v>556</v>
      </c>
      <c r="B32" s="494"/>
      <c r="C32" s="494"/>
      <c r="D32" s="494"/>
      <c r="E32" s="494"/>
      <c r="F32" s="494"/>
      <c r="G32" s="494"/>
      <c r="H32" s="494"/>
      <c r="I32" s="494"/>
      <c r="J32" s="495"/>
      <c r="K32" s="479"/>
      <c r="L32" s="469"/>
    </row>
    <row r="33" spans="1:12" s="470" customFormat="1" ht="15.75">
      <c r="A33" s="496" t="s">
        <v>570</v>
      </c>
      <c r="B33" s="497"/>
      <c r="C33" s="498">
        <v>150</v>
      </c>
      <c r="D33" s="498">
        <v>50</v>
      </c>
      <c r="E33" s="498">
        <v>11520</v>
      </c>
      <c r="F33" s="498" t="s">
        <v>571</v>
      </c>
      <c r="G33" s="498">
        <v>0</v>
      </c>
      <c r="H33" s="498" t="s">
        <v>551</v>
      </c>
      <c r="I33" s="499">
        <v>7.05</v>
      </c>
      <c r="J33" s="500">
        <v>7.25</v>
      </c>
      <c r="K33" s="479"/>
      <c r="L33" s="469"/>
    </row>
    <row r="34" spans="1:12" s="470" customFormat="1" ht="15.75">
      <c r="A34" s="501" t="s">
        <v>572</v>
      </c>
      <c r="B34" s="502"/>
      <c r="C34" s="472">
        <v>150</v>
      </c>
      <c r="D34" s="472">
        <v>35</v>
      </c>
      <c r="E34" s="472" t="s">
        <v>568</v>
      </c>
      <c r="F34" s="472" t="s">
        <v>569</v>
      </c>
      <c r="G34" s="472">
        <v>0</v>
      </c>
      <c r="H34" s="503" t="s">
        <v>566</v>
      </c>
      <c r="I34" s="504">
        <v>7.1</v>
      </c>
      <c r="J34" s="467">
        <v>7.3</v>
      </c>
      <c r="K34" s="468"/>
      <c r="L34" s="469"/>
    </row>
    <row r="35" spans="1:12" s="470" customFormat="1" ht="16.5" thickBot="1">
      <c r="A35" s="486" t="s">
        <v>563</v>
      </c>
      <c r="B35" s="487"/>
      <c r="C35" s="488">
        <v>150</v>
      </c>
      <c r="D35" s="488">
        <v>50</v>
      </c>
      <c r="E35" s="488" t="s">
        <v>564</v>
      </c>
      <c r="F35" s="488" t="s">
        <v>565</v>
      </c>
      <c r="G35" s="488">
        <v>0</v>
      </c>
      <c r="H35" s="505" t="s">
        <v>566</v>
      </c>
      <c r="I35" s="506">
        <v>6.45</v>
      </c>
      <c r="J35" s="491">
        <v>6.65</v>
      </c>
      <c r="K35" s="468"/>
      <c r="L35" s="469"/>
    </row>
    <row r="36" spans="1:12" s="470" customFormat="1" ht="16.5" thickBot="1">
      <c r="A36" s="486" t="s">
        <v>573</v>
      </c>
      <c r="B36" s="487"/>
      <c r="C36" s="488">
        <v>150</v>
      </c>
      <c r="D36" s="488">
        <v>50</v>
      </c>
      <c r="E36" s="488">
        <v>8640</v>
      </c>
      <c r="F36" s="488" t="s">
        <v>574</v>
      </c>
      <c r="G36" s="488">
        <v>0</v>
      </c>
      <c r="H36" s="505" t="s">
        <v>547</v>
      </c>
      <c r="I36" s="506">
        <v>7.25</v>
      </c>
      <c r="J36" s="491">
        <v>7.5</v>
      </c>
      <c r="K36" s="468"/>
      <c r="L36" s="469"/>
    </row>
    <row r="37" spans="1:12" s="470" customFormat="1" ht="16.5" thickBot="1">
      <c r="A37" s="507"/>
      <c r="B37" s="508"/>
      <c r="C37" s="507"/>
      <c r="D37" s="507"/>
      <c r="E37" s="507"/>
      <c r="F37" s="507"/>
      <c r="G37" s="507"/>
      <c r="H37" s="509"/>
      <c r="I37" s="510"/>
      <c r="J37" s="510"/>
      <c r="K37" s="468"/>
      <c r="L37" s="469"/>
    </row>
    <row r="38" spans="1:11" ht="23.25" customHeight="1">
      <c r="A38" s="574" t="s">
        <v>525</v>
      </c>
      <c r="B38" s="575"/>
      <c r="C38" s="576" t="s">
        <v>526</v>
      </c>
      <c r="D38" s="576" t="s">
        <v>527</v>
      </c>
      <c r="E38" s="563" t="s">
        <v>528</v>
      </c>
      <c r="F38" s="563" t="s">
        <v>529</v>
      </c>
      <c r="G38" s="563" t="s">
        <v>530</v>
      </c>
      <c r="H38" s="564" t="s">
        <v>531</v>
      </c>
      <c r="I38" s="577" t="s">
        <v>532</v>
      </c>
      <c r="J38" s="578"/>
      <c r="K38" s="448"/>
    </row>
    <row r="39" spans="1:11" ht="37.5" customHeight="1" thickBot="1">
      <c r="A39" s="579"/>
      <c r="B39" s="580"/>
      <c r="C39" s="581"/>
      <c r="D39" s="581"/>
      <c r="E39" s="581"/>
      <c r="F39" s="581"/>
      <c r="G39" s="582"/>
      <c r="H39" s="583"/>
      <c r="I39" s="572" t="s">
        <v>575</v>
      </c>
      <c r="J39" s="573" t="s">
        <v>534</v>
      </c>
      <c r="K39" s="449"/>
    </row>
    <row r="40" spans="1:12" ht="47.25" customHeight="1" thickBot="1">
      <c r="A40" s="452" t="s">
        <v>576</v>
      </c>
      <c r="B40" s="453"/>
      <c r="C40" s="453"/>
      <c r="D40" s="453"/>
      <c r="E40" s="453"/>
      <c r="F40" s="453"/>
      <c r="G40" s="453"/>
      <c r="H40" s="453"/>
      <c r="I40" s="453"/>
      <c r="J40" s="454"/>
      <c r="K40" s="455"/>
      <c r="L40" s="456"/>
    </row>
    <row r="41" spans="1:11" ht="12.75">
      <c r="A41" s="458" t="s">
        <v>548</v>
      </c>
      <c r="B41" s="459"/>
      <c r="C41" s="459"/>
      <c r="D41" s="459"/>
      <c r="E41" s="459"/>
      <c r="F41" s="459"/>
      <c r="G41" s="459"/>
      <c r="H41" s="459"/>
      <c r="I41" s="459"/>
      <c r="J41" s="460"/>
      <c r="K41" s="461"/>
    </row>
    <row r="42" spans="1:12" s="470" customFormat="1" ht="15.75" customHeight="1">
      <c r="A42" s="462" t="s">
        <v>557</v>
      </c>
      <c r="B42" s="463"/>
      <c r="C42" s="464">
        <v>125</v>
      </c>
      <c r="D42" s="464">
        <v>50</v>
      </c>
      <c r="E42" s="464">
        <v>6336</v>
      </c>
      <c r="F42" s="464" t="s">
        <v>577</v>
      </c>
      <c r="G42" s="464">
        <v>0</v>
      </c>
      <c r="H42" s="465" t="s">
        <v>561</v>
      </c>
      <c r="I42" s="511">
        <v>8.2</v>
      </c>
      <c r="J42" s="512">
        <v>8.5</v>
      </c>
      <c r="K42" s="507"/>
      <c r="L42" s="513"/>
    </row>
    <row r="43" spans="1:12" s="470" customFormat="1" ht="15.75">
      <c r="A43" s="462" t="s">
        <v>578</v>
      </c>
      <c r="B43" s="463"/>
      <c r="C43" s="464">
        <v>125</v>
      </c>
      <c r="D43" s="464">
        <v>35</v>
      </c>
      <c r="E43" s="464">
        <v>5760</v>
      </c>
      <c r="F43" s="464" t="s">
        <v>579</v>
      </c>
      <c r="G43" s="464">
        <v>0</v>
      </c>
      <c r="H43" s="465" t="s">
        <v>566</v>
      </c>
      <c r="I43" s="482">
        <v>8.4</v>
      </c>
      <c r="J43" s="481">
        <v>8.65</v>
      </c>
      <c r="K43" s="468"/>
      <c r="L43" s="469"/>
    </row>
    <row r="44" spans="1:12" s="470" customFormat="1" ht="15.75">
      <c r="A44" s="462" t="s">
        <v>567</v>
      </c>
      <c r="B44" s="463"/>
      <c r="C44" s="464">
        <v>125</v>
      </c>
      <c r="D44" s="464">
        <v>35</v>
      </c>
      <c r="E44" s="464">
        <v>5520</v>
      </c>
      <c r="F44" s="464" t="s">
        <v>580</v>
      </c>
      <c r="G44" s="464">
        <v>0</v>
      </c>
      <c r="H44" s="465" t="s">
        <v>566</v>
      </c>
      <c r="I44" s="482">
        <v>8.7</v>
      </c>
      <c r="J44" s="481">
        <v>8.95</v>
      </c>
      <c r="K44" s="468"/>
      <c r="L44" s="469"/>
    </row>
    <row r="45" spans="1:11" ht="12.75">
      <c r="A45" s="483" t="s">
        <v>556</v>
      </c>
      <c r="B45" s="484"/>
      <c r="C45" s="484"/>
      <c r="D45" s="484"/>
      <c r="E45" s="484"/>
      <c r="F45" s="484"/>
      <c r="G45" s="484"/>
      <c r="H45" s="484"/>
      <c r="I45" s="484"/>
      <c r="J45" s="485"/>
      <c r="K45" s="461"/>
    </row>
    <row r="46" spans="1:12" s="470" customFormat="1" ht="15.75">
      <c r="A46" s="514" t="s">
        <v>570</v>
      </c>
      <c r="B46" s="515"/>
      <c r="C46" s="464">
        <v>150</v>
      </c>
      <c r="D46" s="464">
        <v>50</v>
      </c>
      <c r="E46" s="464">
        <v>8448</v>
      </c>
      <c r="F46" s="464" t="s">
        <v>581</v>
      </c>
      <c r="G46" s="464">
        <v>0</v>
      </c>
      <c r="H46" s="464" t="s">
        <v>551</v>
      </c>
      <c r="I46" s="482">
        <v>8.5</v>
      </c>
      <c r="J46" s="481">
        <v>8.7</v>
      </c>
      <c r="K46" s="479"/>
      <c r="L46" s="469"/>
    </row>
    <row r="47" spans="1:12" s="470" customFormat="1" ht="15.75" customHeight="1">
      <c r="A47" s="462" t="s">
        <v>557</v>
      </c>
      <c r="B47" s="463"/>
      <c r="C47" s="464">
        <v>150</v>
      </c>
      <c r="D47" s="464">
        <v>50</v>
      </c>
      <c r="E47" s="464">
        <v>6336</v>
      </c>
      <c r="F47" s="464" t="s">
        <v>577</v>
      </c>
      <c r="G47" s="464">
        <v>0</v>
      </c>
      <c r="H47" s="465" t="s">
        <v>561</v>
      </c>
      <c r="I47" s="511">
        <v>8.3</v>
      </c>
      <c r="J47" s="512">
        <v>8.6</v>
      </c>
      <c r="K47" s="507"/>
      <c r="L47" s="513"/>
    </row>
    <row r="48" spans="1:12" s="470" customFormat="1" ht="15.75">
      <c r="A48" s="462" t="s">
        <v>582</v>
      </c>
      <c r="B48" s="471"/>
      <c r="C48" s="516">
        <v>150</v>
      </c>
      <c r="D48" s="516">
        <v>75</v>
      </c>
      <c r="E48" s="516">
        <v>6336</v>
      </c>
      <c r="F48" s="516" t="s">
        <v>577</v>
      </c>
      <c r="G48" s="516">
        <v>0</v>
      </c>
      <c r="H48" s="517" t="s">
        <v>545</v>
      </c>
      <c r="I48" s="518">
        <v>8.6</v>
      </c>
      <c r="J48" s="519">
        <v>8.85</v>
      </c>
      <c r="K48" s="468"/>
      <c r="L48" s="520"/>
    </row>
    <row r="49" spans="1:12" s="470" customFormat="1" ht="15.75">
      <c r="A49" s="462" t="s">
        <v>578</v>
      </c>
      <c r="B49" s="463"/>
      <c r="C49" s="464">
        <v>150</v>
      </c>
      <c r="D49" s="464">
        <v>35</v>
      </c>
      <c r="E49" s="464">
        <v>5760</v>
      </c>
      <c r="F49" s="464" t="s">
        <v>579</v>
      </c>
      <c r="G49" s="464">
        <v>0</v>
      </c>
      <c r="H49" s="465" t="s">
        <v>566</v>
      </c>
      <c r="I49" s="480">
        <v>8.55</v>
      </c>
      <c r="J49" s="481">
        <v>8.8</v>
      </c>
      <c r="K49" s="468"/>
      <c r="L49" s="469"/>
    </row>
    <row r="50" spans="1:12" s="470" customFormat="1" ht="16.5" thickBot="1">
      <c r="A50" s="486" t="s">
        <v>572</v>
      </c>
      <c r="B50" s="487"/>
      <c r="C50" s="488">
        <v>150</v>
      </c>
      <c r="D50" s="488">
        <v>35</v>
      </c>
      <c r="E50" s="488">
        <v>5520</v>
      </c>
      <c r="F50" s="488" t="s">
        <v>580</v>
      </c>
      <c r="G50" s="488">
        <v>0</v>
      </c>
      <c r="H50" s="489" t="s">
        <v>566</v>
      </c>
      <c r="I50" s="490">
        <v>8.9</v>
      </c>
      <c r="J50" s="491">
        <v>9.15</v>
      </c>
      <c r="K50" s="468"/>
      <c r="L50" s="469"/>
    </row>
    <row r="51" spans="1:11" ht="51" customHeight="1" thickBot="1">
      <c r="A51" s="521" t="s">
        <v>583</v>
      </c>
      <c r="B51" s="522"/>
      <c r="C51" s="522"/>
      <c r="D51" s="522"/>
      <c r="E51" s="522"/>
      <c r="F51" s="522"/>
      <c r="G51" s="522"/>
      <c r="H51" s="522"/>
      <c r="I51" s="522"/>
      <c r="J51" s="523"/>
      <c r="K51" s="455"/>
    </row>
    <row r="52" spans="1:11" ht="12.75">
      <c r="A52" s="458" t="s">
        <v>548</v>
      </c>
      <c r="B52" s="459"/>
      <c r="C52" s="459"/>
      <c r="D52" s="459"/>
      <c r="E52" s="459"/>
      <c r="F52" s="459"/>
      <c r="G52" s="459"/>
      <c r="H52" s="459"/>
      <c r="I52" s="459"/>
      <c r="J52" s="460"/>
      <c r="K52" s="461"/>
    </row>
    <row r="53" spans="1:12" s="470" customFormat="1" ht="15.75">
      <c r="A53" s="462" t="s">
        <v>572</v>
      </c>
      <c r="B53" s="463"/>
      <c r="C53" s="464">
        <v>125</v>
      </c>
      <c r="D53" s="464">
        <v>35</v>
      </c>
      <c r="E53" s="464" t="s">
        <v>584</v>
      </c>
      <c r="F53" s="464" t="s">
        <v>585</v>
      </c>
      <c r="G53" s="464">
        <v>0</v>
      </c>
      <c r="H53" s="465" t="s">
        <v>566</v>
      </c>
      <c r="I53" s="482"/>
      <c r="J53" s="481"/>
      <c r="K53" s="468"/>
      <c r="L53" s="469"/>
    </row>
    <row r="54" spans="1:12" s="470" customFormat="1" ht="15.75">
      <c r="A54" s="462" t="s">
        <v>563</v>
      </c>
      <c r="B54" s="463"/>
      <c r="C54" s="464">
        <v>125</v>
      </c>
      <c r="D54" s="464">
        <v>35</v>
      </c>
      <c r="E54" s="464">
        <v>4224</v>
      </c>
      <c r="F54" s="464" t="s">
        <v>586</v>
      </c>
      <c r="G54" s="464">
        <v>0</v>
      </c>
      <c r="H54" s="465" t="s">
        <v>566</v>
      </c>
      <c r="I54" s="482">
        <v>11.95</v>
      </c>
      <c r="J54" s="481">
        <v>12.3</v>
      </c>
      <c r="K54" s="468"/>
      <c r="L54" s="520"/>
    </row>
    <row r="55" spans="1:12" s="470" customFormat="1" ht="15.75" customHeight="1" thickBot="1">
      <c r="A55" s="486" t="s">
        <v>557</v>
      </c>
      <c r="B55" s="487"/>
      <c r="C55" s="488">
        <v>125</v>
      </c>
      <c r="D55" s="488">
        <v>50</v>
      </c>
      <c r="E55" s="488" t="s">
        <v>587</v>
      </c>
      <c r="F55" s="488" t="s">
        <v>588</v>
      </c>
      <c r="G55" s="488">
        <v>0</v>
      </c>
      <c r="H55" s="489" t="s">
        <v>561</v>
      </c>
      <c r="I55" s="506">
        <v>12.4</v>
      </c>
      <c r="J55" s="491">
        <v>12.9</v>
      </c>
      <c r="K55" s="507"/>
      <c r="L55" s="524"/>
    </row>
    <row r="56" spans="1:11" ht="13.5" thickBot="1">
      <c r="A56" s="525" t="s">
        <v>556</v>
      </c>
      <c r="B56" s="526"/>
      <c r="C56" s="526"/>
      <c r="D56" s="526"/>
      <c r="E56" s="526"/>
      <c r="F56" s="526"/>
      <c r="G56" s="526"/>
      <c r="H56" s="526"/>
      <c r="I56" s="526"/>
      <c r="J56" s="527"/>
      <c r="K56" s="461"/>
    </row>
    <row r="57" spans="1:11" ht="15.75">
      <c r="A57" s="528" t="s">
        <v>589</v>
      </c>
      <c r="B57" s="529"/>
      <c r="C57" s="530">
        <v>150</v>
      </c>
      <c r="D57" s="531">
        <v>35</v>
      </c>
      <c r="E57" s="530" t="s">
        <v>590</v>
      </c>
      <c r="F57" s="530" t="s">
        <v>591</v>
      </c>
      <c r="G57" s="530">
        <v>200</v>
      </c>
      <c r="H57" s="531" t="s">
        <v>555</v>
      </c>
      <c r="I57" s="532"/>
      <c r="J57" s="533"/>
      <c r="K57" s="461"/>
    </row>
    <row r="58" spans="1:12" s="470" customFormat="1" ht="15.75">
      <c r="A58" s="462" t="s">
        <v>572</v>
      </c>
      <c r="B58" s="463"/>
      <c r="C58" s="464">
        <v>150</v>
      </c>
      <c r="D58" s="464">
        <v>35</v>
      </c>
      <c r="E58" s="464" t="s">
        <v>584</v>
      </c>
      <c r="F58" s="464" t="s">
        <v>585</v>
      </c>
      <c r="G58" s="464">
        <v>0</v>
      </c>
      <c r="H58" s="465" t="s">
        <v>566</v>
      </c>
      <c r="I58" s="482">
        <v>13.55</v>
      </c>
      <c r="J58" s="481">
        <v>13.95</v>
      </c>
      <c r="K58" s="468"/>
      <c r="L58" s="469"/>
    </row>
    <row r="59" spans="1:12" s="470" customFormat="1" ht="15.75">
      <c r="A59" s="462" t="s">
        <v>563</v>
      </c>
      <c r="B59" s="463"/>
      <c r="C59" s="464">
        <v>150</v>
      </c>
      <c r="D59" s="464">
        <v>35</v>
      </c>
      <c r="E59" s="464">
        <v>3840</v>
      </c>
      <c r="F59" s="464" t="s">
        <v>592</v>
      </c>
      <c r="G59" s="464">
        <v>0</v>
      </c>
      <c r="H59" s="465" t="s">
        <v>566</v>
      </c>
      <c r="I59" s="482">
        <v>12.15</v>
      </c>
      <c r="J59" s="481">
        <v>12.5</v>
      </c>
      <c r="K59" s="468"/>
      <c r="L59" s="520"/>
    </row>
    <row r="60" spans="1:12" s="470" customFormat="1" ht="15.75" customHeight="1">
      <c r="A60" s="514" t="s">
        <v>557</v>
      </c>
      <c r="B60" s="515"/>
      <c r="C60" s="464">
        <v>150</v>
      </c>
      <c r="D60" s="464">
        <v>50</v>
      </c>
      <c r="E60" s="464" t="s">
        <v>587</v>
      </c>
      <c r="F60" s="464" t="s">
        <v>593</v>
      </c>
      <c r="G60" s="464">
        <v>0</v>
      </c>
      <c r="H60" s="465" t="s">
        <v>561</v>
      </c>
      <c r="I60" s="480">
        <v>12.5</v>
      </c>
      <c r="J60" s="481">
        <v>13</v>
      </c>
      <c r="K60" s="507"/>
      <c r="L60" s="524"/>
    </row>
    <row r="61" spans="1:12" s="470" customFormat="1" ht="15.75">
      <c r="A61" s="462" t="s">
        <v>594</v>
      </c>
      <c r="B61" s="471"/>
      <c r="C61" s="464">
        <v>150</v>
      </c>
      <c r="D61" s="464">
        <v>75</v>
      </c>
      <c r="E61" s="464">
        <v>4240</v>
      </c>
      <c r="F61" s="464" t="s">
        <v>595</v>
      </c>
      <c r="G61" s="464">
        <v>0</v>
      </c>
      <c r="H61" s="465" t="s">
        <v>545</v>
      </c>
      <c r="I61" s="482">
        <v>11.9</v>
      </c>
      <c r="J61" s="481">
        <v>12.25</v>
      </c>
      <c r="K61" s="468"/>
      <c r="L61" s="520"/>
    </row>
    <row r="62" spans="1:12" s="470" customFormat="1" ht="15.75" customHeight="1">
      <c r="A62" s="534"/>
      <c r="B62" s="535" t="s">
        <v>573</v>
      </c>
      <c r="C62" s="472">
        <v>150</v>
      </c>
      <c r="D62" s="472">
        <v>50</v>
      </c>
      <c r="E62" s="472">
        <v>4536</v>
      </c>
      <c r="F62" s="472" t="s">
        <v>596</v>
      </c>
      <c r="G62" s="472">
        <v>0</v>
      </c>
      <c r="H62" s="473" t="s">
        <v>547</v>
      </c>
      <c r="I62" s="504"/>
      <c r="J62" s="467"/>
      <c r="K62" s="507"/>
      <c r="L62" s="524"/>
    </row>
    <row r="63" spans="1:12" s="470" customFormat="1" ht="15.75">
      <c r="A63" s="501" t="s">
        <v>570</v>
      </c>
      <c r="B63" s="502"/>
      <c r="C63" s="472">
        <v>150</v>
      </c>
      <c r="D63" s="472">
        <v>50</v>
      </c>
      <c r="E63" s="472">
        <v>5376</v>
      </c>
      <c r="F63" s="472" t="s">
        <v>597</v>
      </c>
      <c r="G63" s="472">
        <v>0</v>
      </c>
      <c r="H63" s="473" t="s">
        <v>551</v>
      </c>
      <c r="I63" s="504">
        <v>12.6</v>
      </c>
      <c r="J63" s="467">
        <v>13.2</v>
      </c>
      <c r="K63" s="468"/>
      <c r="L63" s="469"/>
    </row>
    <row r="64" spans="1:11" ht="12.75">
      <c r="A64" s="483" t="s">
        <v>598</v>
      </c>
      <c r="B64" s="484"/>
      <c r="C64" s="484"/>
      <c r="D64" s="484"/>
      <c r="E64" s="484"/>
      <c r="F64" s="484"/>
      <c r="G64" s="484"/>
      <c r="H64" s="484"/>
      <c r="I64" s="484"/>
      <c r="J64" s="485"/>
      <c r="K64" s="461"/>
    </row>
    <row r="65" spans="1:12" s="470" customFormat="1" ht="15.75" customHeight="1" thickBot="1">
      <c r="A65" s="486" t="s">
        <v>557</v>
      </c>
      <c r="B65" s="487"/>
      <c r="C65" s="488">
        <v>175</v>
      </c>
      <c r="D65" s="488">
        <v>50</v>
      </c>
      <c r="E65" s="488" t="s">
        <v>587</v>
      </c>
      <c r="F65" s="488" t="s">
        <v>593</v>
      </c>
      <c r="G65" s="488">
        <v>0</v>
      </c>
      <c r="H65" s="489" t="s">
        <v>561</v>
      </c>
      <c r="I65" s="506">
        <v>12.8</v>
      </c>
      <c r="J65" s="491">
        <v>13.5</v>
      </c>
      <c r="K65" s="507"/>
      <c r="L65" s="524"/>
    </row>
    <row r="66" spans="1:12" s="470" customFormat="1" ht="15.75" customHeight="1" thickBot="1">
      <c r="A66" s="536"/>
      <c r="B66" s="508"/>
      <c r="C66" s="507"/>
      <c r="D66" s="507"/>
      <c r="E66" s="507"/>
      <c r="F66" s="507"/>
      <c r="G66" s="507"/>
      <c r="H66" s="537"/>
      <c r="I66" s="510"/>
      <c r="J66" s="510"/>
      <c r="K66" s="507"/>
      <c r="L66" s="524"/>
    </row>
    <row r="67" spans="1:11" ht="23.25" customHeight="1">
      <c r="A67" s="574" t="s">
        <v>525</v>
      </c>
      <c r="B67" s="575"/>
      <c r="C67" s="576" t="s">
        <v>526</v>
      </c>
      <c r="D67" s="576" t="s">
        <v>527</v>
      </c>
      <c r="E67" s="563" t="s">
        <v>528</v>
      </c>
      <c r="F67" s="563" t="s">
        <v>529</v>
      </c>
      <c r="G67" s="563" t="s">
        <v>530</v>
      </c>
      <c r="H67" s="564" t="s">
        <v>531</v>
      </c>
      <c r="I67" s="577" t="s">
        <v>532</v>
      </c>
      <c r="J67" s="578"/>
      <c r="K67" s="448"/>
    </row>
    <row r="68" spans="1:11" ht="37.5" customHeight="1" thickBot="1">
      <c r="A68" s="579"/>
      <c r="B68" s="580"/>
      <c r="C68" s="581"/>
      <c r="D68" s="581"/>
      <c r="E68" s="581"/>
      <c r="F68" s="581"/>
      <c r="G68" s="582"/>
      <c r="H68" s="583"/>
      <c r="I68" s="572" t="s">
        <v>575</v>
      </c>
      <c r="J68" s="573" t="s">
        <v>534</v>
      </c>
      <c r="K68" s="449"/>
    </row>
    <row r="69" spans="1:12" ht="45" customHeight="1" thickBot="1">
      <c r="A69" s="452" t="s">
        <v>599</v>
      </c>
      <c r="B69" s="453"/>
      <c r="C69" s="453"/>
      <c r="D69" s="453"/>
      <c r="E69" s="453"/>
      <c r="F69" s="453"/>
      <c r="G69" s="453"/>
      <c r="H69" s="453"/>
      <c r="I69" s="453"/>
      <c r="J69" s="454"/>
      <c r="L69" s="538"/>
    </row>
    <row r="70" spans="1:10" ht="12.75">
      <c r="A70" s="458" t="s">
        <v>548</v>
      </c>
      <c r="B70" s="539"/>
      <c r="C70" s="539"/>
      <c r="D70" s="539"/>
      <c r="E70" s="539"/>
      <c r="F70" s="539"/>
      <c r="G70" s="539"/>
      <c r="H70" s="539"/>
      <c r="I70" s="539"/>
      <c r="J70" s="540"/>
    </row>
    <row r="71" spans="1:12" s="470" customFormat="1" ht="20.25" customHeight="1">
      <c r="A71" s="541" t="s">
        <v>600</v>
      </c>
      <c r="B71" s="542"/>
      <c r="C71" s="464">
        <v>125</v>
      </c>
      <c r="D71" s="464">
        <v>75</v>
      </c>
      <c r="E71" s="464">
        <v>4992</v>
      </c>
      <c r="F71" s="464" t="s">
        <v>601</v>
      </c>
      <c r="G71" s="464">
        <v>0</v>
      </c>
      <c r="H71" s="465" t="s">
        <v>602</v>
      </c>
      <c r="I71" s="482">
        <v>13.75</v>
      </c>
      <c r="J71" s="481">
        <v>14.15</v>
      </c>
      <c r="L71" s="469"/>
    </row>
    <row r="72" spans="1:12" s="470" customFormat="1" ht="22.5" customHeight="1">
      <c r="A72" s="543" t="s">
        <v>603</v>
      </c>
      <c r="B72" s="463"/>
      <c r="C72" s="464">
        <v>125</v>
      </c>
      <c r="D72" s="464">
        <v>75</v>
      </c>
      <c r="E72" s="464">
        <v>4664</v>
      </c>
      <c r="F72" s="464" t="s">
        <v>604</v>
      </c>
      <c r="G72" s="464">
        <v>0</v>
      </c>
      <c r="H72" s="465" t="s">
        <v>545</v>
      </c>
      <c r="I72" s="480">
        <v>11.8</v>
      </c>
      <c r="J72" s="481">
        <v>12.15</v>
      </c>
      <c r="K72" s="468"/>
      <c r="L72" s="469"/>
    </row>
    <row r="73" spans="1:12" s="470" customFormat="1" ht="22.5" customHeight="1">
      <c r="A73" s="542" t="s">
        <v>605</v>
      </c>
      <c r="B73" s="544"/>
      <c r="C73" s="464">
        <v>125</v>
      </c>
      <c r="D73" s="464">
        <v>35</v>
      </c>
      <c r="E73" s="464" t="s">
        <v>606</v>
      </c>
      <c r="F73" s="464" t="s">
        <v>607</v>
      </c>
      <c r="G73" s="464">
        <v>0</v>
      </c>
      <c r="H73" s="465" t="s">
        <v>608</v>
      </c>
      <c r="I73" s="482">
        <v>14.45</v>
      </c>
      <c r="J73" s="482">
        <v>14.85</v>
      </c>
      <c r="L73" s="469"/>
    </row>
    <row r="74" spans="1:10" ht="12.75">
      <c r="A74" s="545" t="s">
        <v>556</v>
      </c>
      <c r="B74" s="546"/>
      <c r="C74" s="546"/>
      <c r="D74" s="546"/>
      <c r="E74" s="546"/>
      <c r="F74" s="546"/>
      <c r="G74" s="546"/>
      <c r="H74" s="546"/>
      <c r="I74" s="546"/>
      <c r="J74" s="547"/>
    </row>
    <row r="75" spans="1:12" s="470" customFormat="1" ht="22.5" customHeight="1">
      <c r="A75" s="548" t="s">
        <v>605</v>
      </c>
      <c r="B75" s="549"/>
      <c r="C75" s="516">
        <v>150</v>
      </c>
      <c r="D75" s="516">
        <v>35</v>
      </c>
      <c r="E75" s="516" t="s">
        <v>606</v>
      </c>
      <c r="F75" s="516" t="s">
        <v>607</v>
      </c>
      <c r="G75" s="516">
        <v>0</v>
      </c>
      <c r="H75" s="517" t="s">
        <v>608</v>
      </c>
      <c r="I75" s="518">
        <v>13.2</v>
      </c>
      <c r="J75" s="519">
        <v>13.55</v>
      </c>
      <c r="L75" s="469"/>
    </row>
    <row r="76" spans="1:12" s="470" customFormat="1" ht="22.5" customHeight="1">
      <c r="A76" s="550" t="s">
        <v>609</v>
      </c>
      <c r="B76" s="471"/>
      <c r="C76" s="516">
        <v>150</v>
      </c>
      <c r="D76" s="516">
        <v>50</v>
      </c>
      <c r="E76" s="516">
        <v>5040</v>
      </c>
      <c r="F76" s="516" t="s">
        <v>610</v>
      </c>
      <c r="G76" s="516">
        <v>0</v>
      </c>
      <c r="H76" s="517" t="s">
        <v>561</v>
      </c>
      <c r="I76" s="518">
        <v>12.5</v>
      </c>
      <c r="J76" s="519">
        <v>12.65</v>
      </c>
      <c r="L76" s="469"/>
    </row>
    <row r="77" spans="1:12" s="470" customFormat="1" ht="22.5" customHeight="1">
      <c r="A77" s="550" t="s">
        <v>611</v>
      </c>
      <c r="B77" s="471"/>
      <c r="C77" s="516">
        <v>150</v>
      </c>
      <c r="D77" s="516">
        <v>35</v>
      </c>
      <c r="E77" s="516">
        <v>5040</v>
      </c>
      <c r="F77" s="516" t="s">
        <v>610</v>
      </c>
      <c r="G77" s="516">
        <v>0</v>
      </c>
      <c r="H77" s="517" t="s">
        <v>547</v>
      </c>
      <c r="I77" s="518">
        <v>12.3</v>
      </c>
      <c r="J77" s="519">
        <v>12.6</v>
      </c>
      <c r="L77" s="469"/>
    </row>
    <row r="78" spans="1:12" s="470" customFormat="1" ht="21" customHeight="1">
      <c r="A78" s="543" t="s">
        <v>603</v>
      </c>
      <c r="B78" s="463"/>
      <c r="C78" s="464">
        <v>150</v>
      </c>
      <c r="D78" s="464">
        <v>75</v>
      </c>
      <c r="E78" s="464">
        <v>4664</v>
      </c>
      <c r="F78" s="464" t="s">
        <v>604</v>
      </c>
      <c r="G78" s="464">
        <v>0</v>
      </c>
      <c r="H78" s="465" t="s">
        <v>545</v>
      </c>
      <c r="I78" s="480">
        <v>12.3</v>
      </c>
      <c r="J78" s="481">
        <v>12.7</v>
      </c>
      <c r="K78" s="468"/>
      <c r="L78" s="469"/>
    </row>
    <row r="79" spans="1:12" s="470" customFormat="1" ht="21" customHeight="1" thickBot="1">
      <c r="A79" s="551" t="s">
        <v>600</v>
      </c>
      <c r="B79" s="552"/>
      <c r="C79" s="488">
        <v>150</v>
      </c>
      <c r="D79" s="488">
        <v>75</v>
      </c>
      <c r="E79" s="488">
        <v>4992</v>
      </c>
      <c r="F79" s="488" t="s">
        <v>601</v>
      </c>
      <c r="G79" s="488">
        <v>0</v>
      </c>
      <c r="H79" s="489" t="s">
        <v>602</v>
      </c>
      <c r="I79" s="506">
        <v>14.3</v>
      </c>
      <c r="J79" s="491">
        <v>14.7</v>
      </c>
      <c r="L79" s="469"/>
    </row>
    <row r="80" spans="1:10" ht="12.75">
      <c r="A80" s="553" t="s">
        <v>612</v>
      </c>
      <c r="B80" s="553"/>
      <c r="C80" s="553"/>
      <c r="D80" s="553"/>
      <c r="E80" s="553"/>
      <c r="F80" s="553"/>
      <c r="G80" s="553"/>
      <c r="H80" s="553"/>
      <c r="I80" s="553"/>
      <c r="J80" s="553"/>
    </row>
    <row r="81" spans="1:9" ht="12.75">
      <c r="A81" s="554" t="s">
        <v>613</v>
      </c>
      <c r="B81" s="555"/>
      <c r="C81" s="556"/>
      <c r="D81" s="557"/>
      <c r="E81" s="558"/>
      <c r="F81" s="558"/>
      <c r="G81" s="558"/>
      <c r="H81" s="558"/>
      <c r="I81" s="559"/>
    </row>
    <row r="82" spans="1:9" ht="12.75">
      <c r="A82" s="554" t="s">
        <v>614</v>
      </c>
      <c r="B82" s="555"/>
      <c r="C82" s="556"/>
      <c r="D82" s="557"/>
      <c r="E82" s="558"/>
      <c r="F82" s="558"/>
      <c r="G82" s="558"/>
      <c r="H82" s="558"/>
      <c r="I82" s="559"/>
    </row>
    <row r="83" spans="1:9" ht="12.75">
      <c r="A83" s="553" t="s">
        <v>615</v>
      </c>
      <c r="B83" s="559"/>
      <c r="C83" s="559"/>
      <c r="D83" s="559"/>
      <c r="E83" s="559"/>
      <c r="F83" s="559"/>
      <c r="G83" s="559"/>
      <c r="H83" s="559"/>
      <c r="I83" s="559"/>
    </row>
    <row r="86" ht="12.75">
      <c r="B86" s="560"/>
    </row>
  </sheetData>
  <mergeCells count="93">
    <mergeCell ref="A1:L1"/>
    <mergeCell ref="A3:L3"/>
    <mergeCell ref="A4:L4"/>
    <mergeCell ref="A76:B76"/>
    <mergeCell ref="A77:B77"/>
    <mergeCell ref="A78:B78"/>
    <mergeCell ref="A79:B79"/>
    <mergeCell ref="A72:B72"/>
    <mergeCell ref="A73:B73"/>
    <mergeCell ref="A74:J74"/>
    <mergeCell ref="A75:B75"/>
    <mergeCell ref="I67:J67"/>
    <mergeCell ref="A69:J69"/>
    <mergeCell ref="A70:J70"/>
    <mergeCell ref="A71:B71"/>
    <mergeCell ref="A63:B63"/>
    <mergeCell ref="A64:J64"/>
    <mergeCell ref="A65:B65"/>
    <mergeCell ref="A67:B68"/>
    <mergeCell ref="C67:C68"/>
    <mergeCell ref="D67:D68"/>
    <mergeCell ref="E67:E68"/>
    <mergeCell ref="F67:F68"/>
    <mergeCell ref="G67:G68"/>
    <mergeCell ref="H67:H68"/>
    <mergeCell ref="A58:B58"/>
    <mergeCell ref="A59:B59"/>
    <mergeCell ref="A60:B60"/>
    <mergeCell ref="A61:B61"/>
    <mergeCell ref="A54:B54"/>
    <mergeCell ref="A55:B55"/>
    <mergeCell ref="A56:J56"/>
    <mergeCell ref="A57:B57"/>
    <mergeCell ref="A50:B50"/>
    <mergeCell ref="A51:J51"/>
    <mergeCell ref="A52:J52"/>
    <mergeCell ref="A53:B53"/>
    <mergeCell ref="A46:B46"/>
    <mergeCell ref="A47:B47"/>
    <mergeCell ref="A48:B48"/>
    <mergeCell ref="A49:B49"/>
    <mergeCell ref="A42:B42"/>
    <mergeCell ref="A43:B43"/>
    <mergeCell ref="A44:B44"/>
    <mergeCell ref="A45:J45"/>
    <mergeCell ref="H38:H39"/>
    <mergeCell ref="I38:J38"/>
    <mergeCell ref="A40:J40"/>
    <mergeCell ref="A41:J41"/>
    <mergeCell ref="D38:D39"/>
    <mergeCell ref="E38:E39"/>
    <mergeCell ref="F38:F39"/>
    <mergeCell ref="G38:G39"/>
    <mergeCell ref="A35:B35"/>
    <mergeCell ref="A36:B36"/>
    <mergeCell ref="A38:B39"/>
    <mergeCell ref="C38:C39"/>
    <mergeCell ref="A31:B31"/>
    <mergeCell ref="A32:J32"/>
    <mergeCell ref="A33:B33"/>
    <mergeCell ref="A34:B34"/>
    <mergeCell ref="A27:J27"/>
    <mergeCell ref="A28:B28"/>
    <mergeCell ref="A29:J29"/>
    <mergeCell ref="A30:B30"/>
    <mergeCell ref="A23:B23"/>
    <mergeCell ref="A24:B24"/>
    <mergeCell ref="A25:B25"/>
    <mergeCell ref="A26:J26"/>
    <mergeCell ref="A19:B19"/>
    <mergeCell ref="A20:B20"/>
    <mergeCell ref="A21:B21"/>
    <mergeCell ref="A22:J22"/>
    <mergeCell ref="A15:J15"/>
    <mergeCell ref="A16:B16"/>
    <mergeCell ref="A17:B17"/>
    <mergeCell ref="A18:B18"/>
    <mergeCell ref="A12:B12"/>
    <mergeCell ref="A13:B13"/>
    <mergeCell ref="A14:B14"/>
    <mergeCell ref="I7:J7"/>
    <mergeCell ref="A9:J9"/>
    <mergeCell ref="A10:J10"/>
    <mergeCell ref="A11:B11"/>
    <mergeCell ref="A5:J5"/>
    <mergeCell ref="A6:J6"/>
    <mergeCell ref="A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L76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2.375" style="0" customWidth="1"/>
    <col min="2" max="2" width="5.75390625" style="0" bestFit="1" customWidth="1"/>
    <col min="3" max="3" width="13.625" style="0" bestFit="1" customWidth="1"/>
    <col min="4" max="4" width="10.375" style="0" customWidth="1"/>
    <col min="5" max="5" width="18.00390625" style="0" customWidth="1"/>
  </cols>
  <sheetData>
    <row r="1" spans="1:12" ht="18" customHeight="1">
      <c r="A1" s="185" t="s">
        <v>106</v>
      </c>
      <c r="B1" s="185"/>
      <c r="C1" s="185"/>
      <c r="D1" s="185"/>
      <c r="E1" s="208" t="s">
        <v>43</v>
      </c>
      <c r="H1" s="185"/>
      <c r="I1" s="185"/>
      <c r="L1" s="129"/>
    </row>
    <row r="2" spans="1:12" ht="6" customHeight="1">
      <c r="A2" s="58"/>
      <c r="B2" s="56"/>
      <c r="C2" s="56"/>
      <c r="D2" s="56"/>
      <c r="E2" s="208"/>
      <c r="L2" s="129"/>
    </row>
    <row r="3" spans="1:12" ht="14.25" customHeight="1">
      <c r="A3" s="187" t="s">
        <v>111</v>
      </c>
      <c r="B3" s="187"/>
      <c r="C3" s="187"/>
      <c r="D3" s="187"/>
      <c r="E3" s="208"/>
      <c r="H3" s="187"/>
      <c r="I3" s="187"/>
      <c r="L3" s="129"/>
    </row>
    <row r="4" spans="1:5" ht="22.5" customHeight="1" thickBot="1">
      <c r="A4" s="241"/>
      <c r="B4" s="241"/>
      <c r="C4" s="241"/>
      <c r="D4" s="241"/>
      <c r="E4" s="208"/>
    </row>
    <row r="5" spans="1:5" ht="18">
      <c r="A5" s="325" t="s">
        <v>353</v>
      </c>
      <c r="B5" s="326"/>
      <c r="C5" s="326"/>
      <c r="D5" s="327"/>
      <c r="E5" s="79"/>
    </row>
    <row r="6" spans="1:5" ht="12.75">
      <c r="A6" s="20" t="s">
        <v>288</v>
      </c>
      <c r="B6" s="21" t="s">
        <v>167</v>
      </c>
      <c r="C6" s="21" t="s">
        <v>120</v>
      </c>
      <c r="D6" s="9" t="s">
        <v>505</v>
      </c>
      <c r="E6" s="79"/>
    </row>
    <row r="7" spans="1:5" ht="12.75">
      <c r="A7" s="36" t="s">
        <v>297</v>
      </c>
      <c r="B7" s="16" t="s">
        <v>354</v>
      </c>
      <c r="C7" s="76">
        <v>157.8125</v>
      </c>
      <c r="D7" s="31">
        <v>141.4</v>
      </c>
      <c r="E7" s="91">
        <v>131.3</v>
      </c>
    </row>
    <row r="8" spans="1:5" ht="12.75">
      <c r="A8" s="36" t="s">
        <v>355</v>
      </c>
      <c r="B8" s="16" t="s">
        <v>354</v>
      </c>
      <c r="C8" s="76">
        <v>164.125</v>
      </c>
      <c r="D8" s="31">
        <v>147.05600000000004</v>
      </c>
      <c r="E8" s="91">
        <v>136.55200000000002</v>
      </c>
    </row>
    <row r="9" spans="1:5" ht="12.75">
      <c r="A9" s="36" t="s">
        <v>356</v>
      </c>
      <c r="B9" s="16" t="s">
        <v>354</v>
      </c>
      <c r="C9" s="76">
        <v>170.4375</v>
      </c>
      <c r="D9" s="31">
        <v>152.71200000000002</v>
      </c>
      <c r="E9" s="91">
        <v>141.804</v>
      </c>
    </row>
    <row r="10" spans="1:5" ht="12.75">
      <c r="A10" s="36" t="s">
        <v>109</v>
      </c>
      <c r="B10" s="16" t="s">
        <v>357</v>
      </c>
      <c r="C10" s="76">
        <v>277.75</v>
      </c>
      <c r="D10" s="31">
        <v>248.864</v>
      </c>
      <c r="E10" s="91">
        <v>231.088</v>
      </c>
    </row>
    <row r="11" spans="1:5" ht="13.5" thickBot="1">
      <c r="A11" s="29"/>
      <c r="B11" s="29"/>
      <c r="C11" s="46"/>
      <c r="E11" s="79"/>
    </row>
    <row r="12" spans="1:5" ht="18">
      <c r="A12" s="325" t="s">
        <v>108</v>
      </c>
      <c r="B12" s="326"/>
      <c r="C12" s="326"/>
      <c r="D12" s="327"/>
      <c r="E12" s="79"/>
    </row>
    <row r="13" spans="1:5" ht="12.75">
      <c r="A13" s="20" t="s">
        <v>288</v>
      </c>
      <c r="B13" s="21" t="s">
        <v>167</v>
      </c>
      <c r="C13" s="21" t="s">
        <v>120</v>
      </c>
      <c r="D13" s="9" t="s">
        <v>505</v>
      </c>
      <c r="E13" s="79"/>
    </row>
    <row r="14" spans="1:5" ht="25.5">
      <c r="A14" s="36" t="s">
        <v>65</v>
      </c>
      <c r="B14" s="16" t="s">
        <v>364</v>
      </c>
      <c r="C14" s="76">
        <v>380.3875</v>
      </c>
      <c r="D14" s="31">
        <v>340.82720000000006</v>
      </c>
      <c r="E14" s="91">
        <v>316.48240000000004</v>
      </c>
    </row>
    <row r="15" spans="1:5" ht="12.75">
      <c r="A15" s="438" t="s">
        <v>72</v>
      </c>
      <c r="B15" s="16" t="s">
        <v>73</v>
      </c>
      <c r="C15" s="76">
        <v>380.225</v>
      </c>
      <c r="D15" s="31">
        <v>340.68160000000006</v>
      </c>
      <c r="E15" s="91">
        <v>316.34720000000004</v>
      </c>
    </row>
    <row r="16" spans="1:5" ht="12.75">
      <c r="A16" s="438"/>
      <c r="B16" s="16" t="s">
        <v>363</v>
      </c>
      <c r="C16" s="76">
        <v>182.475</v>
      </c>
      <c r="D16" s="31">
        <v>163.4976</v>
      </c>
      <c r="E16" s="91">
        <v>151.8192</v>
      </c>
    </row>
    <row r="17" spans="1:5" ht="12.75">
      <c r="A17" s="36" t="s">
        <v>74</v>
      </c>
      <c r="B17" s="16" t="s">
        <v>75</v>
      </c>
      <c r="C17" s="76">
        <v>402.7375</v>
      </c>
      <c r="D17" s="31">
        <v>360.85280000000006</v>
      </c>
      <c r="E17" s="91">
        <v>335.0776</v>
      </c>
    </row>
    <row r="18" spans="1:5" ht="12.75">
      <c r="A18" s="36" t="s">
        <v>76</v>
      </c>
      <c r="B18" s="16" t="s">
        <v>75</v>
      </c>
      <c r="C18" s="76">
        <v>942.5125</v>
      </c>
      <c r="D18" s="31">
        <v>844.4912</v>
      </c>
      <c r="E18" s="91">
        <v>784.1704</v>
      </c>
    </row>
    <row r="19" spans="1:5" ht="12.75">
      <c r="A19" s="36" t="s">
        <v>77</v>
      </c>
      <c r="B19" s="16" t="s">
        <v>73</v>
      </c>
      <c r="C19" s="76">
        <v>1144.7375</v>
      </c>
      <c r="D19" s="31">
        <v>1025.6848</v>
      </c>
      <c r="E19" s="91">
        <v>952.4216</v>
      </c>
    </row>
    <row r="20" spans="1:5" ht="12.75">
      <c r="A20" s="316" t="s">
        <v>79</v>
      </c>
      <c r="B20" s="317"/>
      <c r="C20" s="317"/>
      <c r="D20" s="318"/>
      <c r="E20" s="79"/>
    </row>
    <row r="21" spans="1:5" ht="12.75">
      <c r="A21" s="36" t="s">
        <v>80</v>
      </c>
      <c r="B21" s="16" t="s">
        <v>73</v>
      </c>
      <c r="C21" s="76">
        <v>258.45</v>
      </c>
      <c r="D21" s="31">
        <v>231.5712</v>
      </c>
      <c r="E21" s="91">
        <v>215.0304</v>
      </c>
    </row>
    <row r="22" spans="1:5" ht="25.5">
      <c r="A22" s="137" t="s">
        <v>81</v>
      </c>
      <c r="B22" s="16" t="s">
        <v>73</v>
      </c>
      <c r="C22" s="76">
        <v>560.275</v>
      </c>
      <c r="D22" s="31">
        <v>502.0064000000001</v>
      </c>
      <c r="E22" s="91">
        <v>466.14880000000005</v>
      </c>
    </row>
    <row r="23" spans="1:5" ht="12.75">
      <c r="A23" s="36" t="s">
        <v>311</v>
      </c>
      <c r="B23" s="16" t="s">
        <v>73</v>
      </c>
      <c r="C23" s="76">
        <v>246.2125</v>
      </c>
      <c r="D23" s="31">
        <v>220.6064</v>
      </c>
      <c r="E23" s="91">
        <v>204.8488</v>
      </c>
    </row>
    <row r="24" spans="1:5" ht="25.5">
      <c r="A24" s="36" t="s">
        <v>82</v>
      </c>
      <c r="B24" s="16" t="s">
        <v>73</v>
      </c>
      <c r="C24" s="76">
        <v>189.3875</v>
      </c>
      <c r="D24" s="31">
        <v>169.6912</v>
      </c>
      <c r="E24" s="91">
        <v>157.5704</v>
      </c>
    </row>
    <row r="25" spans="1:5" ht="25.5">
      <c r="A25" s="36" t="s">
        <v>83</v>
      </c>
      <c r="B25" s="16" t="s">
        <v>73</v>
      </c>
      <c r="C25" s="76">
        <v>202.0125</v>
      </c>
      <c r="D25" s="31">
        <v>181.00320000000002</v>
      </c>
      <c r="E25" s="91">
        <v>168.07440000000003</v>
      </c>
    </row>
    <row r="26" spans="1:5" ht="12.75">
      <c r="A26" s="316" t="s">
        <v>110</v>
      </c>
      <c r="B26" s="317"/>
      <c r="C26" s="317"/>
      <c r="D26" s="318"/>
      <c r="E26" s="79"/>
    </row>
    <row r="27" spans="1:5" ht="12.75">
      <c r="A27" s="188" t="s">
        <v>84</v>
      </c>
      <c r="B27" s="16" t="s">
        <v>360</v>
      </c>
      <c r="C27" s="76">
        <v>1685</v>
      </c>
      <c r="D27" s="31">
        <v>1509.76</v>
      </c>
      <c r="E27" s="91">
        <v>1401.92</v>
      </c>
    </row>
    <row r="28" spans="1:5" ht="12.75">
      <c r="A28" s="36" t="s">
        <v>85</v>
      </c>
      <c r="B28" s="16" t="s">
        <v>86</v>
      </c>
      <c r="C28" s="76">
        <v>815.35</v>
      </c>
      <c r="D28" s="31">
        <v>730.5536000000001</v>
      </c>
      <c r="E28" s="91">
        <v>678.3712</v>
      </c>
    </row>
    <row r="29" spans="1:5" ht="13.5" thickBot="1">
      <c r="A29" s="37" t="s">
        <v>85</v>
      </c>
      <c r="B29" s="17" t="s">
        <v>73</v>
      </c>
      <c r="C29" s="77">
        <v>3676.875</v>
      </c>
      <c r="D29" s="32">
        <v>3294.48</v>
      </c>
      <c r="E29" s="93">
        <v>3059.16</v>
      </c>
    </row>
    <row r="30" spans="1:5" ht="13.5" thickBot="1">
      <c r="A30" s="55"/>
      <c r="B30" s="24"/>
      <c r="C30" s="62"/>
      <c r="E30" s="79"/>
    </row>
    <row r="31" spans="1:5" ht="18">
      <c r="A31" s="325" t="s">
        <v>296</v>
      </c>
      <c r="B31" s="326"/>
      <c r="C31" s="326"/>
      <c r="D31" s="327"/>
      <c r="E31" s="79"/>
    </row>
    <row r="32" spans="1:5" ht="12.75">
      <c r="A32" s="20" t="s">
        <v>288</v>
      </c>
      <c r="B32" s="21" t="s">
        <v>167</v>
      </c>
      <c r="C32" s="21" t="s">
        <v>113</v>
      </c>
      <c r="D32" s="9" t="s">
        <v>112</v>
      </c>
      <c r="E32" s="79"/>
    </row>
    <row r="33" spans="1:5" ht="12.75">
      <c r="A33" s="47" t="s">
        <v>171</v>
      </c>
      <c r="B33" s="16" t="s">
        <v>73</v>
      </c>
      <c r="C33" s="196">
        <v>420.575</v>
      </c>
      <c r="D33" s="197">
        <v>376.8352</v>
      </c>
      <c r="E33" s="198">
        <v>349.91839999999996</v>
      </c>
    </row>
    <row r="34" spans="1:5" ht="12.75">
      <c r="A34" s="47" t="s">
        <v>172</v>
      </c>
      <c r="B34" s="16" t="s">
        <v>73</v>
      </c>
      <c r="C34" s="196">
        <v>672.5</v>
      </c>
      <c r="D34" s="197">
        <v>602.56</v>
      </c>
      <c r="E34" s="198">
        <v>559.52</v>
      </c>
    </row>
    <row r="35" spans="1:5" ht="22.5">
      <c r="A35" s="47" t="s">
        <v>173</v>
      </c>
      <c r="B35" s="16" t="s">
        <v>73</v>
      </c>
      <c r="C35" s="196">
        <v>640.8625</v>
      </c>
      <c r="D35" s="197">
        <v>574.2128000000001</v>
      </c>
      <c r="E35" s="198">
        <v>533.1976000000001</v>
      </c>
    </row>
    <row r="36" spans="1:5" ht="12.75">
      <c r="A36" s="47" t="s">
        <v>174</v>
      </c>
      <c r="B36" s="16" t="s">
        <v>73</v>
      </c>
      <c r="C36" s="196">
        <v>315.8</v>
      </c>
      <c r="D36" s="197">
        <v>282.9568</v>
      </c>
      <c r="E36" s="198">
        <v>262.74559999999997</v>
      </c>
    </row>
    <row r="37" spans="1:5" ht="23.25" thickBot="1">
      <c r="A37" s="48" t="s">
        <v>175</v>
      </c>
      <c r="B37" s="17" t="s">
        <v>73</v>
      </c>
      <c r="C37" s="199">
        <v>563.75</v>
      </c>
      <c r="D37" s="200">
        <v>505.12</v>
      </c>
      <c r="E37" s="201">
        <v>469.04</v>
      </c>
    </row>
    <row r="38" ht="13.5" thickBot="1">
      <c r="E38" s="79"/>
    </row>
    <row r="39" spans="1:5" ht="18">
      <c r="A39" s="325" t="s">
        <v>473</v>
      </c>
      <c r="B39" s="326"/>
      <c r="C39" s="326"/>
      <c r="D39" s="327"/>
      <c r="E39" s="79"/>
    </row>
    <row r="40" spans="1:5" ht="12.75">
      <c r="A40" s="20" t="s">
        <v>288</v>
      </c>
      <c r="B40" s="21" t="s">
        <v>167</v>
      </c>
      <c r="C40" s="21" t="s">
        <v>120</v>
      </c>
      <c r="D40" s="9" t="s">
        <v>507</v>
      </c>
      <c r="E40" s="79"/>
    </row>
    <row r="41" spans="1:5" ht="12.75">
      <c r="A41" s="47" t="s">
        <v>474</v>
      </c>
      <c r="B41" s="16" t="s">
        <v>360</v>
      </c>
      <c r="C41" s="76">
        <v>235.6625</v>
      </c>
      <c r="D41" s="31">
        <v>211.1536</v>
      </c>
      <c r="E41" s="91">
        <v>196.0712</v>
      </c>
    </row>
    <row r="42" spans="1:5" ht="22.5">
      <c r="A42" s="47" t="s">
        <v>475</v>
      </c>
      <c r="B42" s="16" t="s">
        <v>476</v>
      </c>
      <c r="C42" s="76">
        <v>173.95</v>
      </c>
      <c r="D42" s="31">
        <v>155.85920000000002</v>
      </c>
      <c r="E42" s="91">
        <v>144.7264</v>
      </c>
    </row>
    <row r="43" spans="1:5" ht="12.75">
      <c r="A43" s="47" t="s">
        <v>477</v>
      </c>
      <c r="B43" s="16" t="s">
        <v>360</v>
      </c>
      <c r="C43" s="76">
        <v>303</v>
      </c>
      <c r="D43" s="31">
        <v>271.48800000000006</v>
      </c>
      <c r="E43" s="91">
        <v>252.096</v>
      </c>
    </row>
    <row r="44" spans="1:5" ht="22.5">
      <c r="A44" s="47" t="s">
        <v>478</v>
      </c>
      <c r="B44" s="16" t="s">
        <v>73</v>
      </c>
      <c r="C44" s="76">
        <v>176.1875</v>
      </c>
      <c r="D44" s="31">
        <v>157.864</v>
      </c>
      <c r="E44" s="91">
        <v>146.588</v>
      </c>
    </row>
    <row r="45" spans="1:5" ht="22.5">
      <c r="A45" s="47" t="s">
        <v>479</v>
      </c>
      <c r="B45" s="16" t="s">
        <v>73</v>
      </c>
      <c r="C45" s="76">
        <v>233.425</v>
      </c>
      <c r="D45" s="31">
        <v>209.14880000000002</v>
      </c>
      <c r="E45" s="91">
        <v>194.20960000000002</v>
      </c>
    </row>
    <row r="46" spans="1:5" ht="33.75">
      <c r="A46" s="47" t="s">
        <v>480</v>
      </c>
      <c r="B46" s="16" t="s">
        <v>73</v>
      </c>
      <c r="C46" s="76">
        <v>269.3375</v>
      </c>
      <c r="D46" s="31">
        <v>241.32640000000004</v>
      </c>
      <c r="E46" s="91">
        <v>224.08880000000002</v>
      </c>
    </row>
    <row r="47" spans="1:5" ht="22.5">
      <c r="A47" s="47" t="s">
        <v>481</v>
      </c>
      <c r="B47" s="16" t="s">
        <v>73</v>
      </c>
      <c r="C47" s="76">
        <v>202</v>
      </c>
      <c r="D47" s="31">
        <v>180.99200000000002</v>
      </c>
      <c r="E47" s="91">
        <v>168.064</v>
      </c>
    </row>
    <row r="48" spans="1:5" ht="22.5">
      <c r="A48" s="47" t="s">
        <v>513</v>
      </c>
      <c r="B48" s="16" t="s">
        <v>73</v>
      </c>
      <c r="C48" s="76">
        <v>371.25</v>
      </c>
      <c r="D48" s="31">
        <v>332.64</v>
      </c>
      <c r="E48" s="91">
        <v>308.88</v>
      </c>
    </row>
    <row r="49" spans="1:5" ht="33.75">
      <c r="A49" s="47" t="s">
        <v>514</v>
      </c>
      <c r="B49" s="16" t="s">
        <v>73</v>
      </c>
      <c r="C49" s="76">
        <v>298.75</v>
      </c>
      <c r="D49" s="31">
        <v>267.68</v>
      </c>
      <c r="E49" s="91">
        <v>248.56</v>
      </c>
    </row>
    <row r="50" spans="1:5" ht="22.5">
      <c r="A50" s="47" t="s">
        <v>483</v>
      </c>
      <c r="B50" s="16" t="s">
        <v>365</v>
      </c>
      <c r="C50" s="76">
        <v>145.8875</v>
      </c>
      <c r="D50" s="31">
        <v>130.7152</v>
      </c>
      <c r="E50" s="91">
        <v>121.3784</v>
      </c>
    </row>
    <row r="51" spans="1:5" ht="22.5">
      <c r="A51" s="47" t="s">
        <v>484</v>
      </c>
      <c r="B51" s="16" t="s">
        <v>365</v>
      </c>
      <c r="C51" s="76">
        <v>145.8875</v>
      </c>
      <c r="D51" s="31">
        <v>130.7152</v>
      </c>
      <c r="E51" s="91">
        <v>121.3784</v>
      </c>
    </row>
    <row r="52" spans="1:5" ht="18.75" customHeight="1">
      <c r="A52" s="436" t="s">
        <v>485</v>
      </c>
      <c r="B52" s="16" t="s">
        <v>361</v>
      </c>
      <c r="C52" s="76">
        <v>188.5375</v>
      </c>
      <c r="D52" s="31">
        <v>168.92960000000002</v>
      </c>
      <c r="E52" s="91">
        <v>156.8632</v>
      </c>
    </row>
    <row r="53" spans="1:5" ht="18.75" customHeight="1">
      <c r="A53" s="436"/>
      <c r="B53" s="16" t="s">
        <v>362</v>
      </c>
      <c r="C53" s="76">
        <v>347.8875</v>
      </c>
      <c r="D53" s="31">
        <v>311.70720000000006</v>
      </c>
      <c r="E53" s="91">
        <v>289.4424</v>
      </c>
    </row>
    <row r="54" spans="1:5" ht="12.75">
      <c r="A54" s="47" t="s">
        <v>486</v>
      </c>
      <c r="B54" s="16" t="s">
        <v>362</v>
      </c>
      <c r="C54" s="76">
        <v>465</v>
      </c>
      <c r="D54" s="31">
        <v>416.64</v>
      </c>
      <c r="E54" s="91">
        <v>386.88</v>
      </c>
    </row>
    <row r="55" spans="1:5" ht="12.75">
      <c r="A55" s="47" t="s">
        <v>487</v>
      </c>
      <c r="B55" s="16" t="s">
        <v>362</v>
      </c>
      <c r="C55" s="76">
        <v>297.5</v>
      </c>
      <c r="D55" s="31">
        <v>266.56</v>
      </c>
      <c r="E55" s="91">
        <v>247.52</v>
      </c>
    </row>
    <row r="56" spans="1:5" ht="12.75">
      <c r="A56" s="436" t="s">
        <v>488</v>
      </c>
      <c r="B56" s="16" t="s">
        <v>86</v>
      </c>
      <c r="C56" s="76">
        <v>400</v>
      </c>
      <c r="D56" s="31">
        <v>358.4</v>
      </c>
      <c r="E56" s="91">
        <v>332.8</v>
      </c>
    </row>
    <row r="57" spans="1:5" ht="13.5" thickBot="1">
      <c r="A57" s="437"/>
      <c r="B57" s="17" t="s">
        <v>360</v>
      </c>
      <c r="C57" s="77">
        <v>1187.5</v>
      </c>
      <c r="D57" s="32">
        <v>1064</v>
      </c>
      <c r="E57" s="91">
        <v>988</v>
      </c>
    </row>
    <row r="58" spans="1:5" ht="13.5" thickBot="1">
      <c r="A58" s="57"/>
      <c r="B58" s="24"/>
      <c r="C58" s="62"/>
      <c r="D58" s="62"/>
      <c r="E58" s="138"/>
    </row>
    <row r="59" spans="1:5" ht="18">
      <c r="A59" s="325" t="s">
        <v>295</v>
      </c>
      <c r="B59" s="326"/>
      <c r="C59" s="326"/>
      <c r="D59" s="327"/>
      <c r="E59" s="79"/>
    </row>
    <row r="60" spans="1:5" ht="12.75">
      <c r="A60" s="20" t="s">
        <v>288</v>
      </c>
      <c r="B60" s="21" t="s">
        <v>167</v>
      </c>
      <c r="C60" s="21" t="s">
        <v>120</v>
      </c>
      <c r="D60" s="9" t="s">
        <v>505</v>
      </c>
      <c r="E60" s="79"/>
    </row>
    <row r="61" spans="1:5" ht="18" customHeight="1">
      <c r="A61" s="436" t="s">
        <v>87</v>
      </c>
      <c r="B61" s="16" t="s">
        <v>73</v>
      </c>
      <c r="C61" s="76">
        <v>200.45</v>
      </c>
      <c r="D61" s="31">
        <v>179.60320000000004</v>
      </c>
      <c r="E61" s="91">
        <v>166.7744</v>
      </c>
    </row>
    <row r="62" spans="1:5" ht="18" customHeight="1">
      <c r="A62" s="436"/>
      <c r="B62" s="16" t="s">
        <v>78</v>
      </c>
      <c r="C62" s="76">
        <v>64.7125</v>
      </c>
      <c r="D62" s="31">
        <v>57.982400000000005</v>
      </c>
      <c r="E62" s="91">
        <v>53.8408</v>
      </c>
    </row>
    <row r="63" spans="1:5" ht="18" customHeight="1">
      <c r="A63" s="436" t="s">
        <v>114</v>
      </c>
      <c r="B63" s="16" t="s">
        <v>73</v>
      </c>
      <c r="C63" s="76">
        <v>232.5</v>
      </c>
      <c r="D63" s="31">
        <v>208.32</v>
      </c>
      <c r="E63" s="91">
        <v>193.44</v>
      </c>
    </row>
    <row r="64" spans="1:5" ht="18" customHeight="1">
      <c r="A64" s="436"/>
      <c r="B64" s="16" t="s">
        <v>78</v>
      </c>
      <c r="C64" s="76">
        <v>75</v>
      </c>
      <c r="D64" s="31">
        <v>67.2</v>
      </c>
      <c r="E64" s="91">
        <v>62.4</v>
      </c>
    </row>
    <row r="65" spans="1:5" ht="22.5" customHeight="1">
      <c r="A65" s="436" t="s">
        <v>121</v>
      </c>
      <c r="B65" s="16" t="s">
        <v>73</v>
      </c>
      <c r="C65" s="76">
        <v>302.5</v>
      </c>
      <c r="D65" s="31">
        <v>271.04</v>
      </c>
      <c r="E65" s="91">
        <v>251.68</v>
      </c>
    </row>
    <row r="66" spans="1:5" ht="22.5" customHeight="1">
      <c r="A66" s="436"/>
      <c r="B66" s="16" t="s">
        <v>78</v>
      </c>
      <c r="C66" s="76">
        <v>93.75</v>
      </c>
      <c r="D66" s="31">
        <v>84</v>
      </c>
      <c r="E66" s="91">
        <v>78</v>
      </c>
    </row>
    <row r="67" spans="1:5" ht="33.75">
      <c r="A67" s="47" t="s">
        <v>122</v>
      </c>
      <c r="B67" s="16" t="s">
        <v>364</v>
      </c>
      <c r="C67" s="76">
        <v>320.075</v>
      </c>
      <c r="D67" s="31">
        <v>286.78720000000004</v>
      </c>
      <c r="E67" s="91">
        <v>266.30240000000003</v>
      </c>
    </row>
    <row r="68" spans="1:5" ht="44.25" customHeight="1">
      <c r="A68" s="47" t="s">
        <v>123</v>
      </c>
      <c r="B68" s="16" t="s">
        <v>73</v>
      </c>
      <c r="C68" s="76">
        <v>389.55</v>
      </c>
      <c r="D68" s="31">
        <v>349.0368</v>
      </c>
      <c r="E68" s="91">
        <v>324.1056</v>
      </c>
    </row>
    <row r="69" spans="1:5" ht="46.5" customHeight="1">
      <c r="A69" s="47" t="s">
        <v>168</v>
      </c>
      <c r="B69" s="16" t="s">
        <v>73</v>
      </c>
      <c r="C69" s="76">
        <v>352.6</v>
      </c>
      <c r="D69" s="31">
        <v>315.9296</v>
      </c>
      <c r="E69" s="91">
        <v>293.3632</v>
      </c>
    </row>
    <row r="70" spans="1:5" ht="37.5" customHeight="1">
      <c r="A70" s="47" t="s">
        <v>125</v>
      </c>
      <c r="B70" s="16" t="s">
        <v>73</v>
      </c>
      <c r="C70" s="76">
        <v>350.725</v>
      </c>
      <c r="D70" s="31">
        <v>314.2496</v>
      </c>
      <c r="E70" s="91">
        <v>291.8032</v>
      </c>
    </row>
    <row r="71" spans="1:5" ht="36.75" customHeight="1">
      <c r="A71" s="47" t="s">
        <v>126</v>
      </c>
      <c r="B71" s="16" t="s">
        <v>73</v>
      </c>
      <c r="C71" s="76">
        <v>336.25</v>
      </c>
      <c r="D71" s="31">
        <v>301.28</v>
      </c>
      <c r="E71" s="91">
        <v>279.76</v>
      </c>
    </row>
    <row r="72" spans="1:5" ht="33.75">
      <c r="A72" s="47" t="s">
        <v>127</v>
      </c>
      <c r="B72" s="16" t="s">
        <v>73</v>
      </c>
      <c r="C72" s="76">
        <v>412.5</v>
      </c>
      <c r="D72" s="31">
        <v>369.6</v>
      </c>
      <c r="E72" s="91">
        <v>343.2</v>
      </c>
    </row>
    <row r="73" spans="1:5" ht="12.75">
      <c r="A73" s="47" t="s">
        <v>136</v>
      </c>
      <c r="B73" s="16" t="s">
        <v>73</v>
      </c>
      <c r="C73" s="76">
        <v>338.75</v>
      </c>
      <c r="D73" s="31">
        <v>303.52</v>
      </c>
      <c r="E73" s="91">
        <v>281.84</v>
      </c>
    </row>
    <row r="74" spans="1:5" ht="34.5" customHeight="1">
      <c r="A74" s="47" t="s">
        <v>137</v>
      </c>
      <c r="B74" s="16" t="s">
        <v>73</v>
      </c>
      <c r="C74" s="76">
        <v>261.075</v>
      </c>
      <c r="D74" s="31">
        <v>233.92320000000004</v>
      </c>
      <c r="E74" s="91">
        <v>217.2144</v>
      </c>
    </row>
    <row r="75" spans="1:5" ht="35.25" customHeight="1">
      <c r="A75" s="47" t="s">
        <v>430</v>
      </c>
      <c r="B75" s="16" t="s">
        <v>73</v>
      </c>
      <c r="C75" s="76">
        <v>353.95</v>
      </c>
      <c r="D75" s="31">
        <v>317.1392000000001</v>
      </c>
      <c r="E75" s="91">
        <v>294.48640000000006</v>
      </c>
    </row>
    <row r="76" spans="1:5" ht="34.5" thickBot="1">
      <c r="A76" s="48" t="s">
        <v>432</v>
      </c>
      <c r="B76" s="17" t="s">
        <v>73</v>
      </c>
      <c r="C76" s="77">
        <v>187.3375</v>
      </c>
      <c r="D76" s="32">
        <v>167.85440000000003</v>
      </c>
      <c r="E76" s="91">
        <v>155.8648</v>
      </c>
    </row>
  </sheetData>
  <sheetProtection/>
  <mergeCells count="15">
    <mergeCell ref="E1:E4"/>
    <mergeCell ref="A59:D59"/>
    <mergeCell ref="A63:A64"/>
    <mergeCell ref="A31:D31"/>
    <mergeCell ref="A5:D5"/>
    <mergeCell ref="A4:D4"/>
    <mergeCell ref="A26:D26"/>
    <mergeCell ref="A15:A16"/>
    <mergeCell ref="A20:D20"/>
    <mergeCell ref="A12:D12"/>
    <mergeCell ref="A65:A66"/>
    <mergeCell ref="A39:D39"/>
    <mergeCell ref="A61:A62"/>
    <mergeCell ref="A56:A57"/>
    <mergeCell ref="A52:A53"/>
  </mergeCells>
  <printOptions/>
  <pageMargins left="0.5905511811023623" right="0.5905511811023623" top="0.3937007874015748" bottom="0.3937007874015748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L42"/>
  <sheetViews>
    <sheetView zoomScalePageLayoutView="0" workbookViewId="0" topLeftCell="A1">
      <selection activeCell="Q5" sqref="P5:Q5"/>
    </sheetView>
  </sheetViews>
  <sheetFormatPr defaultColWidth="9.00390625" defaultRowHeight="12.75"/>
  <cols>
    <col min="1" max="1" width="36.375" style="0" customWidth="1"/>
    <col min="2" max="2" width="7.00390625" style="0" customWidth="1"/>
    <col min="3" max="3" width="8.625" style="0" bestFit="1" customWidth="1"/>
    <col min="4" max="4" width="6.375" style="0" bestFit="1" customWidth="1"/>
    <col min="5" max="5" width="9.375" style="0" bestFit="1" customWidth="1"/>
    <col min="6" max="6" width="7.875" style="0" bestFit="1" customWidth="1"/>
    <col min="7" max="7" width="8.375" style="0" bestFit="1" customWidth="1"/>
    <col min="8" max="8" width="7.875" style="0" bestFit="1" customWidth="1"/>
    <col min="9" max="9" width="9.25390625" style="0" bestFit="1" customWidth="1"/>
    <col min="10" max="10" width="9.25390625" style="0" customWidth="1"/>
  </cols>
  <sheetData>
    <row r="1" spans="1:12" ht="18" customHeight="1">
      <c r="A1" s="185" t="s">
        <v>524</v>
      </c>
      <c r="B1" s="185"/>
      <c r="C1" s="185"/>
      <c r="D1" s="185"/>
      <c r="E1" s="185"/>
      <c r="F1" s="185"/>
      <c r="I1" s="208" t="s">
        <v>43</v>
      </c>
      <c r="J1" s="208"/>
      <c r="L1" s="129"/>
    </row>
    <row r="2" spans="1:12" ht="6" customHeight="1">
      <c r="A2" s="58"/>
      <c r="B2" s="56"/>
      <c r="C2" s="56"/>
      <c r="D2" s="56"/>
      <c r="I2" s="208"/>
      <c r="J2" s="208"/>
      <c r="L2" s="129"/>
    </row>
    <row r="3" spans="1:12" ht="14.25" customHeight="1">
      <c r="A3" s="187" t="s">
        <v>111</v>
      </c>
      <c r="B3" s="187"/>
      <c r="C3" s="187"/>
      <c r="D3" s="187"/>
      <c r="E3" s="187"/>
      <c r="F3" s="187"/>
      <c r="I3" s="208"/>
      <c r="J3" s="208"/>
      <c r="L3" s="129"/>
    </row>
    <row r="4" spans="1:10" ht="27" customHeight="1" thickBot="1">
      <c r="A4" s="241"/>
      <c r="B4" s="241"/>
      <c r="C4" s="241"/>
      <c r="D4" s="241"/>
      <c r="E4" s="241"/>
      <c r="F4" s="241"/>
      <c r="G4" s="241"/>
      <c r="H4" s="241"/>
      <c r="I4" s="208"/>
      <c r="J4" s="208"/>
    </row>
    <row r="5" spans="1:10" ht="18">
      <c r="A5" s="233" t="s">
        <v>358</v>
      </c>
      <c r="B5" s="234"/>
      <c r="C5" s="234"/>
      <c r="D5" s="234"/>
      <c r="E5" s="234"/>
      <c r="F5" s="234"/>
      <c r="G5" s="234"/>
      <c r="H5" s="235"/>
      <c r="I5" s="79"/>
      <c r="J5" s="79"/>
    </row>
    <row r="6" spans="1:10" ht="12.75">
      <c r="A6" s="441" t="s">
        <v>495</v>
      </c>
      <c r="B6" s="220" t="s">
        <v>1</v>
      </c>
      <c r="C6" s="220"/>
      <c r="D6" s="220"/>
      <c r="E6" s="220" t="s">
        <v>115</v>
      </c>
      <c r="F6" s="220"/>
      <c r="G6" s="220" t="s">
        <v>505</v>
      </c>
      <c r="H6" s="209"/>
      <c r="I6" s="439"/>
      <c r="J6" s="440"/>
    </row>
    <row r="7" spans="1:10" ht="12.75">
      <c r="A7" s="441"/>
      <c r="B7" s="23" t="s">
        <v>2</v>
      </c>
      <c r="C7" s="23" t="s">
        <v>3</v>
      </c>
      <c r="D7" s="23" t="s">
        <v>33</v>
      </c>
      <c r="E7" s="23" t="s">
        <v>492</v>
      </c>
      <c r="F7" s="23" t="s">
        <v>15</v>
      </c>
      <c r="G7" s="23" t="s">
        <v>492</v>
      </c>
      <c r="H7" s="30" t="s">
        <v>15</v>
      </c>
      <c r="I7" s="80" t="s">
        <v>492</v>
      </c>
      <c r="J7" s="81" t="s">
        <v>15</v>
      </c>
    </row>
    <row r="8" spans="1:10" ht="12.75">
      <c r="A8" s="236" t="s">
        <v>515</v>
      </c>
      <c r="B8" s="22">
        <v>2500</v>
      </c>
      <c r="C8" s="22">
        <v>1200</v>
      </c>
      <c r="D8" s="22">
        <v>9.5</v>
      </c>
      <c r="E8" s="42">
        <v>77.9375</v>
      </c>
      <c r="F8" s="50">
        <v>233.8125</v>
      </c>
      <c r="G8" s="42">
        <v>69.83200000000001</v>
      </c>
      <c r="H8" s="43">
        <v>209.49600000000004</v>
      </c>
      <c r="I8" s="98">
        <v>64.84400000000001</v>
      </c>
      <c r="J8" s="101">
        <v>194.532</v>
      </c>
    </row>
    <row r="9" spans="1:10" ht="12.75">
      <c r="A9" s="236"/>
      <c r="B9" s="22">
        <v>2500</v>
      </c>
      <c r="C9" s="22">
        <v>1200</v>
      </c>
      <c r="D9" s="22">
        <v>12.5</v>
      </c>
      <c r="E9" s="42">
        <v>85.525</v>
      </c>
      <c r="F9" s="50">
        <v>256.575</v>
      </c>
      <c r="G9" s="42">
        <v>76.6304</v>
      </c>
      <c r="H9" s="43">
        <v>229.8912</v>
      </c>
      <c r="I9" s="98">
        <v>71.15679999999999</v>
      </c>
      <c r="J9" s="101">
        <v>213.47039999999998</v>
      </c>
    </row>
    <row r="10" spans="1:10" ht="12.75">
      <c r="A10" s="236" t="s">
        <v>516</v>
      </c>
      <c r="B10" s="22">
        <v>2500</v>
      </c>
      <c r="C10" s="22">
        <v>1200</v>
      </c>
      <c r="D10" s="22">
        <v>9.5</v>
      </c>
      <c r="E10" s="42">
        <v>119.0875</v>
      </c>
      <c r="F10" s="50">
        <v>357.2625</v>
      </c>
      <c r="G10" s="42">
        <v>106.70240000000003</v>
      </c>
      <c r="H10" s="43">
        <v>320.10720000000003</v>
      </c>
      <c r="I10" s="98">
        <v>99.08080000000001</v>
      </c>
      <c r="J10" s="101">
        <v>297.24240000000003</v>
      </c>
    </row>
    <row r="11" spans="1:10" ht="12.75">
      <c r="A11" s="236"/>
      <c r="B11" s="22">
        <v>2500</v>
      </c>
      <c r="C11" s="22">
        <v>1200</v>
      </c>
      <c r="D11" s="22">
        <v>12.5</v>
      </c>
      <c r="E11" s="42">
        <v>120.2625</v>
      </c>
      <c r="F11" s="50">
        <v>360.7875</v>
      </c>
      <c r="G11" s="42">
        <v>107.75519999999999</v>
      </c>
      <c r="H11" s="43">
        <v>323.2656</v>
      </c>
      <c r="I11" s="98">
        <v>100.0584</v>
      </c>
      <c r="J11" s="101">
        <v>300.1752</v>
      </c>
    </row>
    <row r="12" spans="1:10" ht="12.75">
      <c r="A12" s="10" t="s">
        <v>517</v>
      </c>
      <c r="B12" s="22">
        <v>2500</v>
      </c>
      <c r="C12" s="22">
        <v>1200</v>
      </c>
      <c r="D12" s="22">
        <v>12.5</v>
      </c>
      <c r="E12" s="42">
        <v>103.5</v>
      </c>
      <c r="F12" s="50">
        <v>310.5</v>
      </c>
      <c r="G12" s="42">
        <v>92.73600000000002</v>
      </c>
      <c r="H12" s="43">
        <v>278.208</v>
      </c>
      <c r="I12" s="98">
        <v>86.11200000000001</v>
      </c>
      <c r="J12" s="101">
        <v>258.336</v>
      </c>
    </row>
    <row r="13" spans="1:10" ht="12.75">
      <c r="A13" s="236" t="s">
        <v>518</v>
      </c>
      <c r="B13" s="22">
        <v>2500</v>
      </c>
      <c r="C13" s="22">
        <v>1200</v>
      </c>
      <c r="D13" s="22">
        <v>10</v>
      </c>
      <c r="E13" s="42">
        <v>145.725</v>
      </c>
      <c r="F13" s="50">
        <v>437.175</v>
      </c>
      <c r="G13" s="42">
        <v>130.5696</v>
      </c>
      <c r="H13" s="43">
        <v>391.70880000000005</v>
      </c>
      <c r="I13" s="98">
        <v>121.2432</v>
      </c>
      <c r="J13" s="101">
        <v>363.7296</v>
      </c>
    </row>
    <row r="14" spans="1:10" ht="12.75">
      <c r="A14" s="236"/>
      <c r="B14" s="22">
        <v>2500</v>
      </c>
      <c r="C14" s="22">
        <v>1200</v>
      </c>
      <c r="D14" s="22">
        <v>12</v>
      </c>
      <c r="E14" s="42">
        <v>169.2125</v>
      </c>
      <c r="F14" s="50">
        <v>507.6375</v>
      </c>
      <c r="G14" s="42">
        <v>151.61440000000002</v>
      </c>
      <c r="H14" s="43">
        <v>454.8432000000001</v>
      </c>
      <c r="I14" s="98">
        <v>140.78480000000002</v>
      </c>
      <c r="J14" s="101">
        <v>422.35440000000006</v>
      </c>
    </row>
    <row r="15" spans="1:10" ht="12.75">
      <c r="A15" s="10" t="s">
        <v>176</v>
      </c>
      <c r="B15" s="22">
        <v>1500</v>
      </c>
      <c r="C15" s="22">
        <v>500</v>
      </c>
      <c r="D15" s="22">
        <v>20</v>
      </c>
      <c r="E15" s="42">
        <v>396.8833333333334</v>
      </c>
      <c r="F15" s="50">
        <v>297.6625</v>
      </c>
      <c r="G15" s="42">
        <v>355.60746666666665</v>
      </c>
      <c r="H15" s="43">
        <v>266.7056</v>
      </c>
      <c r="I15" s="98">
        <v>330.2069333333333</v>
      </c>
      <c r="J15" s="101">
        <v>247.6552</v>
      </c>
    </row>
    <row r="16" spans="1:10" ht="12.75">
      <c r="A16" s="10" t="s">
        <v>519</v>
      </c>
      <c r="B16" s="22">
        <v>667</v>
      </c>
      <c r="C16" s="22">
        <v>500</v>
      </c>
      <c r="D16" s="22">
        <v>80</v>
      </c>
      <c r="E16" s="42">
        <v>517.2413793103449</v>
      </c>
      <c r="F16" s="50">
        <v>172.5</v>
      </c>
      <c r="G16" s="42">
        <v>463.448275862069</v>
      </c>
      <c r="H16" s="43">
        <v>154.56</v>
      </c>
      <c r="I16" s="98">
        <v>430.3448275862069</v>
      </c>
      <c r="J16" s="101">
        <v>143.52</v>
      </c>
    </row>
    <row r="17" spans="1:10" ht="25.5">
      <c r="A17" s="10" t="s">
        <v>520</v>
      </c>
      <c r="B17" s="22">
        <v>667</v>
      </c>
      <c r="C17" s="22">
        <v>500</v>
      </c>
      <c r="D17" s="22">
        <v>80</v>
      </c>
      <c r="E17" s="42">
        <v>660.007496251874</v>
      </c>
      <c r="F17" s="50">
        <v>220.1125</v>
      </c>
      <c r="G17" s="42">
        <v>591.3667166416792</v>
      </c>
      <c r="H17" s="43">
        <v>197.22080000000003</v>
      </c>
      <c r="I17" s="98">
        <v>549.1262368815592</v>
      </c>
      <c r="J17" s="101">
        <v>183.1336</v>
      </c>
    </row>
    <row r="18" spans="1:10" ht="12.75">
      <c r="A18" s="216" t="s">
        <v>177</v>
      </c>
      <c r="B18" s="217"/>
      <c r="C18" s="217"/>
      <c r="D18" s="217"/>
      <c r="E18" s="217"/>
      <c r="F18" s="217"/>
      <c r="G18" s="217"/>
      <c r="H18" s="218"/>
      <c r="I18" s="79"/>
      <c r="J18" s="79"/>
    </row>
    <row r="19" spans="1:10" ht="12.75">
      <c r="A19" s="10" t="s">
        <v>178</v>
      </c>
      <c r="B19" s="22">
        <v>3000</v>
      </c>
      <c r="C19" s="22">
        <v>50</v>
      </c>
      <c r="D19" s="22">
        <v>0.6</v>
      </c>
      <c r="E19" s="42">
        <v>29.825</v>
      </c>
      <c r="F19" s="50">
        <v>89.475</v>
      </c>
      <c r="G19" s="42">
        <v>26.723200000000002</v>
      </c>
      <c r="H19" s="43">
        <v>80.1696</v>
      </c>
      <c r="I19" s="98">
        <v>24.814400000000003</v>
      </c>
      <c r="J19" s="101">
        <v>74.4432</v>
      </c>
    </row>
    <row r="20" spans="1:10" ht="12.75">
      <c r="A20" s="10" t="s">
        <v>179</v>
      </c>
      <c r="B20" s="22">
        <v>3000</v>
      </c>
      <c r="C20" s="22">
        <v>65</v>
      </c>
      <c r="D20" s="22">
        <v>0.6</v>
      </c>
      <c r="E20" s="42">
        <v>31.9625</v>
      </c>
      <c r="F20" s="50">
        <v>95.8875</v>
      </c>
      <c r="G20" s="42">
        <v>28.6384</v>
      </c>
      <c r="H20" s="43">
        <v>85.9152</v>
      </c>
      <c r="I20" s="98">
        <v>26.592799999999997</v>
      </c>
      <c r="J20" s="101">
        <v>79.77839999999999</v>
      </c>
    </row>
    <row r="21" spans="1:10" ht="12.75">
      <c r="A21" s="10" t="s">
        <v>180</v>
      </c>
      <c r="B21" s="22">
        <v>3000</v>
      </c>
      <c r="C21" s="22">
        <v>75</v>
      </c>
      <c r="D21" s="22">
        <v>0.6</v>
      </c>
      <c r="E21" s="42">
        <v>34.725</v>
      </c>
      <c r="F21" s="50">
        <v>104.175</v>
      </c>
      <c r="G21" s="42">
        <v>31.113600000000005</v>
      </c>
      <c r="H21" s="43">
        <v>93.34080000000002</v>
      </c>
      <c r="I21" s="98">
        <v>28.8912</v>
      </c>
      <c r="J21" s="101">
        <v>86.67360000000001</v>
      </c>
    </row>
    <row r="22" spans="1:10" ht="12.75">
      <c r="A22" s="10" t="s">
        <v>181</v>
      </c>
      <c r="B22" s="22">
        <v>3000</v>
      </c>
      <c r="C22" s="22">
        <v>100</v>
      </c>
      <c r="D22" s="22">
        <v>0.6</v>
      </c>
      <c r="E22" s="42">
        <v>39.825</v>
      </c>
      <c r="F22" s="50">
        <v>119.475</v>
      </c>
      <c r="G22" s="42">
        <v>35.68320000000001</v>
      </c>
      <c r="H22" s="43">
        <v>107.04960000000001</v>
      </c>
      <c r="I22" s="98">
        <v>33.1344</v>
      </c>
      <c r="J22" s="101">
        <v>99.4032</v>
      </c>
    </row>
    <row r="23" spans="1:10" ht="12.75">
      <c r="A23" s="10" t="s">
        <v>182</v>
      </c>
      <c r="B23" s="22">
        <v>3000</v>
      </c>
      <c r="C23" s="22">
        <v>50</v>
      </c>
      <c r="D23" s="22">
        <v>0.6</v>
      </c>
      <c r="E23" s="42">
        <v>23.8</v>
      </c>
      <c r="F23" s="50">
        <v>71.4</v>
      </c>
      <c r="G23" s="42">
        <v>21.3248</v>
      </c>
      <c r="H23" s="43">
        <v>63.9744</v>
      </c>
      <c r="I23" s="98">
        <v>19.8016</v>
      </c>
      <c r="J23" s="101">
        <v>59.4048</v>
      </c>
    </row>
    <row r="24" spans="1:10" ht="12.75">
      <c r="A24" s="10" t="s">
        <v>183</v>
      </c>
      <c r="B24" s="22">
        <v>3000</v>
      </c>
      <c r="C24" s="22">
        <v>65</v>
      </c>
      <c r="D24" s="22">
        <v>0.6</v>
      </c>
      <c r="E24" s="42">
        <v>28.3375</v>
      </c>
      <c r="F24" s="50">
        <v>85.0125</v>
      </c>
      <c r="G24" s="42">
        <v>25.390400000000003</v>
      </c>
      <c r="H24" s="43">
        <v>76.17120000000001</v>
      </c>
      <c r="I24" s="98">
        <v>23.576800000000002</v>
      </c>
      <c r="J24" s="101">
        <v>70.7304</v>
      </c>
    </row>
    <row r="25" spans="1:10" ht="12.75">
      <c r="A25" s="10" t="s">
        <v>184</v>
      </c>
      <c r="B25" s="22">
        <v>3000</v>
      </c>
      <c r="C25" s="22">
        <v>75</v>
      </c>
      <c r="D25" s="22">
        <v>0.6</v>
      </c>
      <c r="E25" s="42">
        <v>29.1875</v>
      </c>
      <c r="F25" s="50">
        <v>87.5625</v>
      </c>
      <c r="G25" s="42">
        <v>26.152</v>
      </c>
      <c r="H25" s="43">
        <v>78.456</v>
      </c>
      <c r="I25" s="98">
        <v>24.284000000000002</v>
      </c>
      <c r="J25" s="101">
        <v>72.852</v>
      </c>
    </row>
    <row r="26" spans="1:10" ht="12.75">
      <c r="A26" s="10" t="s">
        <v>185</v>
      </c>
      <c r="B26" s="22">
        <v>3000</v>
      </c>
      <c r="C26" s="22">
        <v>100</v>
      </c>
      <c r="D26" s="22">
        <v>0.6</v>
      </c>
      <c r="E26" s="42">
        <v>34.3</v>
      </c>
      <c r="F26" s="50">
        <v>102.9</v>
      </c>
      <c r="G26" s="42">
        <v>30.7328</v>
      </c>
      <c r="H26" s="43">
        <v>92.1984</v>
      </c>
      <c r="I26" s="98">
        <v>28.537599999999998</v>
      </c>
      <c r="J26" s="101">
        <v>85.6128</v>
      </c>
    </row>
    <row r="27" spans="1:10" ht="12.75">
      <c r="A27" s="10" t="s">
        <v>186</v>
      </c>
      <c r="B27" s="22">
        <v>3000</v>
      </c>
      <c r="C27" s="22">
        <v>60</v>
      </c>
      <c r="D27" s="22">
        <v>0.6</v>
      </c>
      <c r="E27" s="42">
        <v>22.675</v>
      </c>
      <c r="F27" s="50">
        <v>68.025</v>
      </c>
      <c r="G27" s="42">
        <v>20.316800000000004</v>
      </c>
      <c r="H27" s="43">
        <v>60.95040000000001</v>
      </c>
      <c r="I27" s="98">
        <v>18.8656</v>
      </c>
      <c r="J27" s="101">
        <v>56.5968</v>
      </c>
    </row>
    <row r="28" spans="1:10" ht="12.75">
      <c r="A28" s="10" t="s">
        <v>187</v>
      </c>
      <c r="B28" s="22">
        <v>3000</v>
      </c>
      <c r="C28" s="22">
        <v>28</v>
      </c>
      <c r="D28" s="22">
        <v>0.6</v>
      </c>
      <c r="E28" s="42">
        <v>13.725</v>
      </c>
      <c r="F28" s="50">
        <v>41.175</v>
      </c>
      <c r="G28" s="42">
        <v>12.297600000000001</v>
      </c>
      <c r="H28" s="43">
        <v>36.8928</v>
      </c>
      <c r="I28" s="98">
        <v>11.419199999999998</v>
      </c>
      <c r="J28" s="101">
        <v>34.2576</v>
      </c>
    </row>
    <row r="29" spans="1:10" ht="12.75">
      <c r="A29" s="10" t="s">
        <v>188</v>
      </c>
      <c r="B29" s="22">
        <v>3000</v>
      </c>
      <c r="C29" s="22">
        <v>10</v>
      </c>
      <c r="D29" s="22">
        <v>0.6</v>
      </c>
      <c r="E29" s="42">
        <v>5.7625</v>
      </c>
      <c r="F29" s="50">
        <v>17.2875</v>
      </c>
      <c r="G29" s="42">
        <v>5.163200000000001</v>
      </c>
      <c r="H29" s="43">
        <v>15.489600000000001</v>
      </c>
      <c r="I29" s="98">
        <v>4.7944</v>
      </c>
      <c r="J29" s="101">
        <v>14.3832</v>
      </c>
    </row>
    <row r="30" spans="1:10" ht="12.75">
      <c r="A30" s="10" t="s">
        <v>189</v>
      </c>
      <c r="B30" s="22">
        <v>3000</v>
      </c>
      <c r="C30" s="22">
        <v>6</v>
      </c>
      <c r="D30" s="22">
        <v>0.6</v>
      </c>
      <c r="E30" s="42">
        <v>4.3625</v>
      </c>
      <c r="F30" s="50">
        <v>13.0875</v>
      </c>
      <c r="G30" s="42">
        <v>3.9088000000000007</v>
      </c>
      <c r="H30" s="43">
        <v>11.726400000000002</v>
      </c>
      <c r="I30" s="98">
        <v>3.6296000000000004</v>
      </c>
      <c r="J30" s="101">
        <v>10.888800000000002</v>
      </c>
    </row>
    <row r="31" spans="1:10" ht="12.75">
      <c r="A31" s="10" t="s">
        <v>190</v>
      </c>
      <c r="B31" s="22">
        <v>3000</v>
      </c>
      <c r="C31" s="22">
        <v>25</v>
      </c>
      <c r="D31" s="22">
        <v>0.4</v>
      </c>
      <c r="E31" s="42">
        <v>6.125</v>
      </c>
      <c r="F31" s="50">
        <v>18.375</v>
      </c>
      <c r="G31" s="42">
        <v>5.488</v>
      </c>
      <c r="H31" s="43">
        <v>16.464000000000002</v>
      </c>
      <c r="I31" s="98">
        <v>5.096</v>
      </c>
      <c r="J31" s="101">
        <v>15.288</v>
      </c>
    </row>
    <row r="32" spans="1:10" ht="12.75">
      <c r="A32" s="216" t="s">
        <v>191</v>
      </c>
      <c r="B32" s="217"/>
      <c r="C32" s="217"/>
      <c r="D32" s="217"/>
      <c r="E32" s="217"/>
      <c r="F32" s="217"/>
      <c r="G32" s="217"/>
      <c r="H32" s="218"/>
      <c r="I32" s="79"/>
      <c r="J32" s="79"/>
    </row>
    <row r="33" spans="1:10" ht="12.75">
      <c r="A33" s="236" t="s">
        <v>302</v>
      </c>
      <c r="B33" s="107" t="s">
        <v>192</v>
      </c>
      <c r="C33" s="22" t="s">
        <v>194</v>
      </c>
      <c r="D33" s="22"/>
      <c r="E33" s="42">
        <v>2.0795833333333333</v>
      </c>
      <c r="F33" s="50">
        <v>62.3875</v>
      </c>
      <c r="G33" s="42">
        <v>1.8633066666666667</v>
      </c>
      <c r="H33" s="43">
        <v>55.8992</v>
      </c>
      <c r="I33" s="98">
        <v>1.7302133333333332</v>
      </c>
      <c r="J33" s="101">
        <v>51.9064</v>
      </c>
    </row>
    <row r="34" spans="1:10" ht="12.75">
      <c r="A34" s="236"/>
      <c r="B34" s="107" t="s">
        <v>192</v>
      </c>
      <c r="C34" s="22" t="s">
        <v>196</v>
      </c>
      <c r="D34" s="22"/>
      <c r="E34" s="42">
        <v>3.46125</v>
      </c>
      <c r="F34" s="50">
        <v>103.8375</v>
      </c>
      <c r="G34" s="42">
        <v>3.10128</v>
      </c>
      <c r="H34" s="43">
        <v>93.0384</v>
      </c>
      <c r="I34" s="98">
        <v>2.8797599999999997</v>
      </c>
      <c r="J34" s="101">
        <v>86.3928</v>
      </c>
    </row>
    <row r="35" spans="1:10" ht="12.75">
      <c r="A35" s="236"/>
      <c r="B35" s="107" t="s">
        <v>192</v>
      </c>
      <c r="C35" s="22" t="s">
        <v>195</v>
      </c>
      <c r="D35" s="22"/>
      <c r="E35" s="42">
        <v>4.897083333333333</v>
      </c>
      <c r="F35" s="50">
        <v>146.9125</v>
      </c>
      <c r="G35" s="42">
        <v>4.387786666666667</v>
      </c>
      <c r="H35" s="43">
        <v>131.6336</v>
      </c>
      <c r="I35" s="98">
        <v>4.074373333333333</v>
      </c>
      <c r="J35" s="101">
        <v>122.2312</v>
      </c>
    </row>
    <row r="36" spans="1:10" ht="12.75">
      <c r="A36" s="236"/>
      <c r="B36" s="107" t="s">
        <v>192</v>
      </c>
      <c r="C36" s="22" t="s">
        <v>193</v>
      </c>
      <c r="D36" s="22"/>
      <c r="E36" s="42">
        <v>6.617916666666668</v>
      </c>
      <c r="F36" s="50">
        <v>198.5375</v>
      </c>
      <c r="G36" s="42">
        <v>5.929653333333334</v>
      </c>
      <c r="H36" s="43">
        <v>177.88960000000003</v>
      </c>
      <c r="I36" s="98">
        <v>5.506106666666668</v>
      </c>
      <c r="J36" s="101">
        <v>165.18320000000003</v>
      </c>
    </row>
    <row r="37" spans="1:10" ht="12.75">
      <c r="A37" s="236" t="s">
        <v>197</v>
      </c>
      <c r="B37" s="107" t="s">
        <v>198</v>
      </c>
      <c r="C37" s="22" t="s">
        <v>196</v>
      </c>
      <c r="D37" s="22"/>
      <c r="E37" s="42">
        <v>0.55</v>
      </c>
      <c r="F37" s="50">
        <v>49.5</v>
      </c>
      <c r="G37" s="42">
        <v>0.4928</v>
      </c>
      <c r="H37" s="43">
        <v>44.352000000000004</v>
      </c>
      <c r="I37" s="98">
        <v>0.45760000000000006</v>
      </c>
      <c r="J37" s="101">
        <v>41.184000000000005</v>
      </c>
    </row>
    <row r="38" spans="1:10" ht="12.75">
      <c r="A38" s="236"/>
      <c r="B38" s="107" t="s">
        <v>199</v>
      </c>
      <c r="C38" s="22" t="s">
        <v>196</v>
      </c>
      <c r="D38" s="22"/>
      <c r="E38" s="42">
        <v>0.5347222222222222</v>
      </c>
      <c r="F38" s="50">
        <v>24.0625</v>
      </c>
      <c r="G38" s="42">
        <v>0.47911111111111115</v>
      </c>
      <c r="H38" s="43">
        <v>21.56</v>
      </c>
      <c r="I38" s="98">
        <v>0.4448888888888889</v>
      </c>
      <c r="J38" s="101">
        <v>20.02</v>
      </c>
    </row>
    <row r="39" spans="1:10" ht="12.75">
      <c r="A39" s="236" t="s">
        <v>521</v>
      </c>
      <c r="B39" s="107" t="s">
        <v>200</v>
      </c>
      <c r="C39" s="22" t="s">
        <v>201</v>
      </c>
      <c r="D39" s="22" t="s">
        <v>202</v>
      </c>
      <c r="E39" s="42">
        <v>7.801</v>
      </c>
      <c r="F39" s="50">
        <v>390.05</v>
      </c>
      <c r="G39" s="42">
        <v>6.989696000000001</v>
      </c>
      <c r="H39" s="43">
        <v>349.48480000000006</v>
      </c>
      <c r="I39" s="98">
        <v>6.490432000000001</v>
      </c>
      <c r="J39" s="101">
        <v>324.52160000000003</v>
      </c>
    </row>
    <row r="40" spans="1:10" ht="12.75">
      <c r="A40" s="236"/>
      <c r="B40" s="107" t="s">
        <v>200</v>
      </c>
      <c r="C40" s="22" t="s">
        <v>201</v>
      </c>
      <c r="D40" s="22" t="s">
        <v>203</v>
      </c>
      <c r="E40" s="42">
        <v>10.701</v>
      </c>
      <c r="F40" s="50">
        <v>535.05</v>
      </c>
      <c r="G40" s="42">
        <v>9.588096000000002</v>
      </c>
      <c r="H40" s="43">
        <v>479.4048000000001</v>
      </c>
      <c r="I40" s="98">
        <v>8.903232000000001</v>
      </c>
      <c r="J40" s="101">
        <v>445.1616</v>
      </c>
    </row>
    <row r="41" spans="1:10" ht="12.75">
      <c r="A41" s="10" t="s">
        <v>522</v>
      </c>
      <c r="B41" s="107" t="s">
        <v>200</v>
      </c>
      <c r="C41" s="22" t="s">
        <v>196</v>
      </c>
      <c r="D41" s="22"/>
      <c r="E41" s="42">
        <v>1.98375</v>
      </c>
      <c r="F41" s="50">
        <v>39.675</v>
      </c>
      <c r="G41" s="42">
        <v>1.77744</v>
      </c>
      <c r="H41" s="43">
        <v>35.5488</v>
      </c>
      <c r="I41" s="98">
        <v>1.65048</v>
      </c>
      <c r="J41" s="101">
        <v>33.0096</v>
      </c>
    </row>
    <row r="42" spans="1:6" ht="12.75">
      <c r="A42" s="41"/>
      <c r="B42" s="41"/>
      <c r="C42" s="41"/>
      <c r="D42" s="41"/>
      <c r="E42" s="41"/>
      <c r="F42" s="41"/>
    </row>
  </sheetData>
  <sheetProtection/>
  <mergeCells count="16">
    <mergeCell ref="A37:A38"/>
    <mergeCell ref="A39:A40"/>
    <mergeCell ref="B6:D6"/>
    <mergeCell ref="A6:A7"/>
    <mergeCell ref="A32:H32"/>
    <mergeCell ref="A18:H18"/>
    <mergeCell ref="A8:A9"/>
    <mergeCell ref="A10:A11"/>
    <mergeCell ref="I1:J4"/>
    <mergeCell ref="A33:A36"/>
    <mergeCell ref="E6:F6"/>
    <mergeCell ref="A13:A14"/>
    <mergeCell ref="I6:J6"/>
    <mergeCell ref="G6:H6"/>
    <mergeCell ref="A5:H5"/>
    <mergeCell ref="A4:H4"/>
  </mergeCells>
  <printOptions/>
  <pageMargins left="0.5905511811023623" right="0.5905511811023623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44"/>
  <sheetViews>
    <sheetView zoomScalePageLayoutView="0" workbookViewId="0" topLeftCell="A1">
      <selection activeCell="G6" sqref="G6:H6"/>
    </sheetView>
  </sheetViews>
  <sheetFormatPr defaultColWidth="9.00390625" defaultRowHeight="12.75"/>
  <cols>
    <col min="1" max="1" width="49.125" style="0" customWidth="1"/>
    <col min="2" max="2" width="5.00390625" style="0" customWidth="1"/>
    <col min="3" max="3" width="11.00390625" style="0" customWidth="1"/>
    <col min="4" max="4" width="4.375" style="0" bestFit="1" customWidth="1"/>
    <col min="5" max="5" width="8.125" style="0" bestFit="1" customWidth="1"/>
    <col min="6" max="6" width="11.625" style="0" customWidth="1"/>
    <col min="7" max="7" width="6.125" style="0" bestFit="1" customWidth="1"/>
    <col min="8" max="8" width="7.375" style="0" bestFit="1" customWidth="1"/>
    <col min="9" max="9" width="6.00390625" style="0" customWidth="1"/>
    <col min="10" max="10" width="7.00390625" style="0" bestFit="1" customWidth="1"/>
    <col min="11" max="11" width="13.125" style="0" customWidth="1"/>
    <col min="12" max="12" width="12.875" style="0" customWidth="1"/>
  </cols>
  <sheetData>
    <row r="1" spans="1:12" ht="18">
      <c r="A1" s="239" t="s">
        <v>151</v>
      </c>
      <c r="B1" s="239"/>
      <c r="C1" s="239"/>
      <c r="D1" s="239"/>
      <c r="E1" s="239"/>
      <c r="F1" s="239"/>
      <c r="G1" s="239"/>
      <c r="H1" s="239"/>
      <c r="I1" s="239"/>
      <c r="J1" s="239"/>
      <c r="K1" s="208" t="s">
        <v>43</v>
      </c>
      <c r="L1" s="208"/>
    </row>
    <row r="2" spans="1:12" ht="7.5" customHeight="1">
      <c r="A2" s="58"/>
      <c r="B2" s="56"/>
      <c r="C2" s="56"/>
      <c r="D2" s="56"/>
      <c r="K2" s="208"/>
      <c r="L2" s="208"/>
    </row>
    <row r="3" spans="1:12" ht="12.75" customHeight="1">
      <c r="A3" s="241" t="s">
        <v>153</v>
      </c>
      <c r="B3" s="241"/>
      <c r="C3" s="241"/>
      <c r="D3" s="241"/>
      <c r="E3" s="241"/>
      <c r="F3" s="241"/>
      <c r="G3" s="241"/>
      <c r="H3" s="241"/>
      <c r="I3" s="241"/>
      <c r="J3" s="241"/>
      <c r="K3" s="208"/>
      <c r="L3" s="208"/>
    </row>
    <row r="4" spans="1:12" ht="21.75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08"/>
      <c r="L4" s="208"/>
    </row>
    <row r="5" spans="1:12" ht="18" customHeight="1">
      <c r="A5" s="233" t="s">
        <v>124</v>
      </c>
      <c r="B5" s="234"/>
      <c r="C5" s="234"/>
      <c r="D5" s="234"/>
      <c r="E5" s="234"/>
      <c r="F5" s="234"/>
      <c r="G5" s="234"/>
      <c r="H5" s="234"/>
      <c r="I5" s="234"/>
      <c r="J5" s="235"/>
      <c r="K5" s="79"/>
      <c r="L5" s="79"/>
    </row>
    <row r="6" spans="1:12" ht="12.75">
      <c r="A6" s="236" t="s">
        <v>28</v>
      </c>
      <c r="B6" s="220" t="s">
        <v>56</v>
      </c>
      <c r="C6" s="220" t="s">
        <v>455</v>
      </c>
      <c r="D6" s="220" t="s">
        <v>367</v>
      </c>
      <c r="E6" s="220"/>
      <c r="F6" s="220" t="s">
        <v>368</v>
      </c>
      <c r="G6" s="220" t="s">
        <v>117</v>
      </c>
      <c r="H6" s="220"/>
      <c r="I6" s="220" t="s">
        <v>340</v>
      </c>
      <c r="J6" s="209"/>
      <c r="K6" s="79"/>
      <c r="L6" s="79"/>
    </row>
    <row r="7" spans="1:12" ht="12.75">
      <c r="A7" s="236"/>
      <c r="B7" s="220"/>
      <c r="C7" s="220"/>
      <c r="D7" s="220"/>
      <c r="E7" s="220"/>
      <c r="F7" s="220"/>
      <c r="G7" s="23" t="s">
        <v>291</v>
      </c>
      <c r="H7" s="23" t="s">
        <v>290</v>
      </c>
      <c r="I7" s="23" t="s">
        <v>291</v>
      </c>
      <c r="J7" s="30" t="s">
        <v>290</v>
      </c>
      <c r="K7" s="79"/>
      <c r="L7" s="79"/>
    </row>
    <row r="8" spans="1:12" ht="12.75" customHeight="1">
      <c r="A8" s="216" t="s">
        <v>369</v>
      </c>
      <c r="B8" s="217"/>
      <c r="C8" s="217"/>
      <c r="D8" s="217"/>
      <c r="E8" s="217"/>
      <c r="F8" s="217"/>
      <c r="G8" s="217"/>
      <c r="H8" s="217"/>
      <c r="I8" s="217"/>
      <c r="J8" s="218"/>
      <c r="K8" s="79"/>
      <c r="L8" s="79"/>
    </row>
    <row r="9" spans="1:12" ht="12.75">
      <c r="A9" s="215"/>
      <c r="B9" s="16">
        <v>800</v>
      </c>
      <c r="C9" s="21" t="s">
        <v>370</v>
      </c>
      <c r="D9" s="16">
        <v>10</v>
      </c>
      <c r="E9" s="16">
        <v>90</v>
      </c>
      <c r="F9" s="16" t="s">
        <v>371</v>
      </c>
      <c r="G9" s="16">
        <v>1728</v>
      </c>
      <c r="H9" s="21">
        <v>2.16</v>
      </c>
      <c r="I9" s="19">
        <v>1166.4</v>
      </c>
      <c r="J9" s="31">
        <v>1.4580000000000002</v>
      </c>
      <c r="K9" s="131">
        <v>984.96</v>
      </c>
      <c r="L9" s="91">
        <v>1.2312</v>
      </c>
    </row>
    <row r="10" spans="1:12" ht="12.75">
      <c r="A10" s="215"/>
      <c r="B10" s="16">
        <v>500</v>
      </c>
      <c r="C10" s="21" t="s">
        <v>372</v>
      </c>
      <c r="D10" s="16">
        <v>10</v>
      </c>
      <c r="E10" s="16">
        <v>120</v>
      </c>
      <c r="F10" s="16" t="s">
        <v>373</v>
      </c>
      <c r="G10" s="16">
        <v>1390</v>
      </c>
      <c r="H10" s="21">
        <v>2.78</v>
      </c>
      <c r="I10" s="19">
        <v>938.25</v>
      </c>
      <c r="J10" s="31">
        <v>1.8765</v>
      </c>
      <c r="K10" s="131">
        <v>792.3</v>
      </c>
      <c r="L10" s="91">
        <v>1.5845999999999998</v>
      </c>
    </row>
    <row r="11" spans="1:12" ht="12.75">
      <c r="A11" s="215"/>
      <c r="B11" s="16">
        <v>400</v>
      </c>
      <c r="C11" s="21" t="s">
        <v>374</v>
      </c>
      <c r="D11" s="16">
        <v>10</v>
      </c>
      <c r="E11" s="16">
        <v>140</v>
      </c>
      <c r="F11" s="16" t="s">
        <v>375</v>
      </c>
      <c r="G11" s="16">
        <v>1224</v>
      </c>
      <c r="H11" s="21">
        <v>3.06</v>
      </c>
      <c r="I11" s="19">
        <v>826.2</v>
      </c>
      <c r="J11" s="31">
        <v>2.0655</v>
      </c>
      <c r="K11" s="131">
        <v>697.68</v>
      </c>
      <c r="L11" s="91">
        <v>1.7442</v>
      </c>
    </row>
    <row r="12" spans="1:12" ht="12.75">
      <c r="A12" s="215"/>
      <c r="B12" s="16">
        <v>400</v>
      </c>
      <c r="C12" s="21" t="s">
        <v>376</v>
      </c>
      <c r="D12" s="16">
        <v>10</v>
      </c>
      <c r="E12" s="16">
        <v>160</v>
      </c>
      <c r="F12" s="16" t="s">
        <v>377</v>
      </c>
      <c r="G12" s="16">
        <v>1416</v>
      </c>
      <c r="H12" s="21">
        <v>3.54</v>
      </c>
      <c r="I12" s="19">
        <v>955.8</v>
      </c>
      <c r="J12" s="31">
        <v>2.3895000000000004</v>
      </c>
      <c r="K12" s="131">
        <v>807.12</v>
      </c>
      <c r="L12" s="91">
        <v>2.0178</v>
      </c>
    </row>
    <row r="13" spans="1:12" ht="12.75">
      <c r="A13" s="215"/>
      <c r="B13" s="16">
        <v>400</v>
      </c>
      <c r="C13" s="21" t="s">
        <v>378</v>
      </c>
      <c r="D13" s="16">
        <v>10</v>
      </c>
      <c r="E13" s="16">
        <v>180</v>
      </c>
      <c r="F13" s="16" t="s">
        <v>379</v>
      </c>
      <c r="G13" s="16">
        <v>1600</v>
      </c>
      <c r="H13" s="21">
        <v>4</v>
      </c>
      <c r="I13" s="19">
        <v>1080</v>
      </c>
      <c r="J13" s="31">
        <v>2.7</v>
      </c>
      <c r="K13" s="131">
        <v>912</v>
      </c>
      <c r="L13" s="91">
        <v>2.28</v>
      </c>
    </row>
    <row r="14" spans="1:12" ht="12.75">
      <c r="A14" s="215"/>
      <c r="B14" s="16">
        <v>300</v>
      </c>
      <c r="C14" s="21" t="s">
        <v>380</v>
      </c>
      <c r="D14" s="16">
        <v>10</v>
      </c>
      <c r="E14" s="16">
        <v>200</v>
      </c>
      <c r="F14" s="16" t="s">
        <v>381</v>
      </c>
      <c r="G14" s="16">
        <v>2232</v>
      </c>
      <c r="H14" s="21">
        <v>7.44</v>
      </c>
      <c r="I14" s="19">
        <v>1506.6</v>
      </c>
      <c r="J14" s="31">
        <v>5.022</v>
      </c>
      <c r="K14" s="131">
        <v>1272.24</v>
      </c>
      <c r="L14" s="91">
        <v>4.2408</v>
      </c>
    </row>
    <row r="15" spans="1:12" ht="12.75">
      <c r="A15" s="215"/>
      <c r="B15" s="16">
        <v>800</v>
      </c>
      <c r="C15" s="21" t="s">
        <v>382</v>
      </c>
      <c r="D15" s="16">
        <v>10</v>
      </c>
      <c r="E15" s="16">
        <v>90</v>
      </c>
      <c r="F15" s="16" t="s">
        <v>371</v>
      </c>
      <c r="G15" s="16">
        <v>2704</v>
      </c>
      <c r="H15" s="21">
        <v>3.38</v>
      </c>
      <c r="I15" s="19">
        <v>1825.2</v>
      </c>
      <c r="J15" s="31">
        <v>2.2815</v>
      </c>
      <c r="K15" s="131">
        <v>1541.28</v>
      </c>
      <c r="L15" s="91">
        <v>1.9265999999999999</v>
      </c>
    </row>
    <row r="16" spans="1:12" ht="12.75">
      <c r="A16" s="215"/>
      <c r="B16" s="16">
        <v>500</v>
      </c>
      <c r="C16" s="21" t="s">
        <v>383</v>
      </c>
      <c r="D16" s="16">
        <v>10</v>
      </c>
      <c r="E16" s="16">
        <v>120</v>
      </c>
      <c r="F16" s="16" t="s">
        <v>373</v>
      </c>
      <c r="G16" s="16">
        <v>2230</v>
      </c>
      <c r="H16" s="21">
        <v>4.46</v>
      </c>
      <c r="I16" s="19">
        <v>1505.25</v>
      </c>
      <c r="J16" s="31">
        <v>3.0105</v>
      </c>
      <c r="K16" s="131">
        <v>1271.1</v>
      </c>
      <c r="L16" s="91">
        <v>2.5422</v>
      </c>
    </row>
    <row r="17" spans="1:12" ht="12.75">
      <c r="A17" s="215"/>
      <c r="B17" s="16">
        <v>400</v>
      </c>
      <c r="C17" s="21" t="s">
        <v>384</v>
      </c>
      <c r="D17" s="16">
        <v>10</v>
      </c>
      <c r="E17" s="16">
        <v>140</v>
      </c>
      <c r="F17" s="16" t="s">
        <v>375</v>
      </c>
      <c r="G17" s="16">
        <v>2064</v>
      </c>
      <c r="H17" s="21">
        <v>5.16</v>
      </c>
      <c r="I17" s="19">
        <v>1393.2</v>
      </c>
      <c r="J17" s="31">
        <v>3.4830000000000005</v>
      </c>
      <c r="K17" s="131">
        <v>1176.48</v>
      </c>
      <c r="L17" s="91">
        <v>2.9412</v>
      </c>
    </row>
    <row r="18" spans="1:12" ht="12.75">
      <c r="A18" s="215"/>
      <c r="B18" s="16">
        <v>400</v>
      </c>
      <c r="C18" s="21" t="s">
        <v>385</v>
      </c>
      <c r="D18" s="16">
        <v>10</v>
      </c>
      <c r="E18" s="16">
        <v>160</v>
      </c>
      <c r="F18" s="16" t="s">
        <v>377</v>
      </c>
      <c r="G18" s="16">
        <v>2384</v>
      </c>
      <c r="H18" s="21">
        <v>5.96</v>
      </c>
      <c r="I18" s="19">
        <v>1609.2</v>
      </c>
      <c r="J18" s="31">
        <v>4.023000000000001</v>
      </c>
      <c r="K18" s="131">
        <v>1358.88</v>
      </c>
      <c r="L18" s="91">
        <v>3.3971999999999998</v>
      </c>
    </row>
    <row r="19" spans="1:12" ht="12.75">
      <c r="A19" s="215"/>
      <c r="B19" s="16">
        <v>400</v>
      </c>
      <c r="C19" s="21" t="s">
        <v>386</v>
      </c>
      <c r="D19" s="16">
        <v>10</v>
      </c>
      <c r="E19" s="16">
        <v>180</v>
      </c>
      <c r="F19" s="16" t="s">
        <v>379</v>
      </c>
      <c r="G19" s="16">
        <v>2648</v>
      </c>
      <c r="H19" s="21">
        <v>6.62</v>
      </c>
      <c r="I19" s="19">
        <v>1787.4</v>
      </c>
      <c r="J19" s="31">
        <v>4.468500000000001</v>
      </c>
      <c r="K19" s="131">
        <v>1509.36</v>
      </c>
      <c r="L19" s="91">
        <v>3.7733999999999996</v>
      </c>
    </row>
    <row r="20" spans="1:12" ht="12.75">
      <c r="A20" s="215"/>
      <c r="B20" s="16">
        <v>300</v>
      </c>
      <c r="C20" s="21" t="s">
        <v>387</v>
      </c>
      <c r="D20" s="16">
        <v>10</v>
      </c>
      <c r="E20" s="16">
        <v>200</v>
      </c>
      <c r="F20" s="16" t="s">
        <v>388</v>
      </c>
      <c r="G20" s="16">
        <v>2352</v>
      </c>
      <c r="H20" s="21">
        <v>7.84</v>
      </c>
      <c r="I20" s="19">
        <v>1587.6</v>
      </c>
      <c r="J20" s="31">
        <v>5.292</v>
      </c>
      <c r="K20" s="131">
        <v>1340.64</v>
      </c>
      <c r="L20" s="91">
        <v>4.4688</v>
      </c>
    </row>
    <row r="21" spans="1:12" ht="12.75">
      <c r="A21" s="215"/>
      <c r="B21" s="16">
        <v>200</v>
      </c>
      <c r="C21" s="21" t="s">
        <v>389</v>
      </c>
      <c r="D21" s="16">
        <v>10</v>
      </c>
      <c r="E21" s="16">
        <v>260</v>
      </c>
      <c r="F21" s="16" t="s">
        <v>390</v>
      </c>
      <c r="G21" s="16">
        <v>2880</v>
      </c>
      <c r="H21" s="21">
        <v>14.4</v>
      </c>
      <c r="I21" s="19">
        <v>1944</v>
      </c>
      <c r="J21" s="31">
        <v>9.72</v>
      </c>
      <c r="K21" s="131">
        <v>1641.6</v>
      </c>
      <c r="L21" s="91">
        <v>8.208</v>
      </c>
    </row>
    <row r="22" spans="1:12" ht="12.75" customHeight="1" thickBot="1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146"/>
      <c r="L22" s="138"/>
    </row>
    <row r="23" spans="1:12" ht="12.75" customHeight="1">
      <c r="A23" s="221" t="s">
        <v>391</v>
      </c>
      <c r="B23" s="206"/>
      <c r="C23" s="206"/>
      <c r="D23" s="206"/>
      <c r="E23" s="206"/>
      <c r="F23" s="206"/>
      <c r="G23" s="206"/>
      <c r="H23" s="206"/>
      <c r="I23" s="206"/>
      <c r="J23" s="207"/>
      <c r="K23" s="79"/>
      <c r="L23" s="79"/>
    </row>
    <row r="24" spans="1:12" ht="27.75" customHeight="1">
      <c r="A24" s="215"/>
      <c r="B24" s="16">
        <v>400</v>
      </c>
      <c r="C24" s="21" t="s">
        <v>392</v>
      </c>
      <c r="D24" s="16">
        <v>45</v>
      </c>
      <c r="E24" s="16"/>
      <c r="F24" s="16" t="s">
        <v>393</v>
      </c>
      <c r="G24" s="19">
        <v>2376</v>
      </c>
      <c r="H24" s="76">
        <v>5.94</v>
      </c>
      <c r="I24" s="19">
        <v>1603.8</v>
      </c>
      <c r="J24" s="31">
        <v>4.009500000000001</v>
      </c>
      <c r="K24" s="131">
        <v>1354.32</v>
      </c>
      <c r="L24" s="91">
        <v>3.3858</v>
      </c>
    </row>
    <row r="25" spans="1:12" ht="27.75" customHeight="1">
      <c r="A25" s="215"/>
      <c r="B25" s="16">
        <v>350</v>
      </c>
      <c r="C25" s="21" t="s">
        <v>394</v>
      </c>
      <c r="D25" s="16">
        <v>65</v>
      </c>
      <c r="E25" s="16"/>
      <c r="F25" s="16" t="s">
        <v>395</v>
      </c>
      <c r="G25" s="19">
        <v>2492</v>
      </c>
      <c r="H25" s="76">
        <v>7.12</v>
      </c>
      <c r="I25" s="19">
        <v>1682.1</v>
      </c>
      <c r="J25" s="31">
        <v>4.806</v>
      </c>
      <c r="K25" s="131">
        <v>1420.44</v>
      </c>
      <c r="L25" s="91">
        <v>4.0584</v>
      </c>
    </row>
    <row r="26" spans="1:12" ht="27.75" customHeight="1">
      <c r="A26" s="215"/>
      <c r="B26" s="16">
        <v>200</v>
      </c>
      <c r="C26" s="21" t="s">
        <v>396</v>
      </c>
      <c r="D26" s="16">
        <v>85</v>
      </c>
      <c r="E26" s="16"/>
      <c r="F26" s="16" t="s">
        <v>397</v>
      </c>
      <c r="G26" s="19">
        <v>1664</v>
      </c>
      <c r="H26" s="76">
        <v>8.32</v>
      </c>
      <c r="I26" s="19">
        <v>1123.2</v>
      </c>
      <c r="J26" s="31">
        <v>5.6160000000000005</v>
      </c>
      <c r="K26" s="131">
        <v>948.48</v>
      </c>
      <c r="L26" s="91">
        <v>4.7424</v>
      </c>
    </row>
    <row r="27" spans="1:12" ht="27.75" customHeight="1">
      <c r="A27" s="215"/>
      <c r="B27" s="16">
        <v>250</v>
      </c>
      <c r="C27" s="21" t="s">
        <v>398</v>
      </c>
      <c r="D27" s="16">
        <v>85</v>
      </c>
      <c r="E27" s="16"/>
      <c r="F27" s="16" t="s">
        <v>397</v>
      </c>
      <c r="G27" s="19">
        <v>1905</v>
      </c>
      <c r="H27" s="76">
        <v>7.62</v>
      </c>
      <c r="I27" s="19">
        <v>1285.875</v>
      </c>
      <c r="J27" s="31">
        <v>5.1435</v>
      </c>
      <c r="K27" s="131">
        <v>1085.85</v>
      </c>
      <c r="L27" s="91">
        <v>4.3434</v>
      </c>
    </row>
    <row r="28" spans="1:12" ht="27.75" customHeight="1">
      <c r="A28" s="215"/>
      <c r="B28" s="16">
        <v>250</v>
      </c>
      <c r="C28" s="21" t="s">
        <v>399</v>
      </c>
      <c r="D28" s="16">
        <v>105</v>
      </c>
      <c r="E28" s="16"/>
      <c r="F28" s="16" t="s">
        <v>400</v>
      </c>
      <c r="G28" s="19">
        <v>1740</v>
      </c>
      <c r="H28" s="76">
        <v>6.96</v>
      </c>
      <c r="I28" s="19">
        <v>1174.5</v>
      </c>
      <c r="J28" s="31">
        <v>4.698</v>
      </c>
      <c r="K28" s="131">
        <v>991.8</v>
      </c>
      <c r="L28" s="91">
        <v>3.9671999999999996</v>
      </c>
    </row>
    <row r="29" spans="1:12" ht="27.75" customHeight="1">
      <c r="A29" s="215"/>
      <c r="B29" s="16">
        <v>200</v>
      </c>
      <c r="C29" s="21" t="s">
        <v>401</v>
      </c>
      <c r="D29" s="16">
        <v>135</v>
      </c>
      <c r="E29" s="16"/>
      <c r="F29" s="16" t="s">
        <v>402</v>
      </c>
      <c r="G29" s="19">
        <v>1392</v>
      </c>
      <c r="H29" s="76">
        <v>6.96</v>
      </c>
      <c r="I29" s="19">
        <v>939.6</v>
      </c>
      <c r="J29" s="31">
        <v>4.698</v>
      </c>
      <c r="K29" s="131">
        <v>793.44</v>
      </c>
      <c r="L29" s="91">
        <v>3.9671999999999996</v>
      </c>
    </row>
    <row r="30" spans="1:12" ht="27.75" customHeight="1">
      <c r="A30" s="215"/>
      <c r="B30" s="16">
        <v>150</v>
      </c>
      <c r="C30" s="21" t="s">
        <v>403</v>
      </c>
      <c r="D30" s="16">
        <v>155</v>
      </c>
      <c r="E30" s="16"/>
      <c r="F30" s="16" t="s">
        <v>404</v>
      </c>
      <c r="G30" s="19">
        <v>1602</v>
      </c>
      <c r="H30" s="76">
        <v>10.68</v>
      </c>
      <c r="I30" s="19">
        <v>1081.35</v>
      </c>
      <c r="J30" s="31">
        <v>7.2090000000000005</v>
      </c>
      <c r="K30" s="131">
        <v>913.14</v>
      </c>
      <c r="L30" s="91">
        <v>6.087599999999999</v>
      </c>
    </row>
    <row r="31" spans="1:12" ht="12.75" customHeight="1">
      <c r="A31" s="216" t="s">
        <v>405</v>
      </c>
      <c r="B31" s="217"/>
      <c r="C31" s="217"/>
      <c r="D31" s="217"/>
      <c r="E31" s="217"/>
      <c r="F31" s="217"/>
      <c r="G31" s="217"/>
      <c r="H31" s="217"/>
      <c r="I31" s="217"/>
      <c r="J31" s="218"/>
      <c r="K31" s="79"/>
      <c r="L31" s="79"/>
    </row>
    <row r="32" spans="1:12" ht="12.75">
      <c r="A32" s="215"/>
      <c r="B32" s="16">
        <v>250</v>
      </c>
      <c r="C32" s="21" t="s">
        <v>406</v>
      </c>
      <c r="D32" s="16">
        <v>20</v>
      </c>
      <c r="E32" s="16" t="s">
        <v>407</v>
      </c>
      <c r="F32" s="16">
        <v>15</v>
      </c>
      <c r="G32" s="19">
        <v>950</v>
      </c>
      <c r="H32" s="76">
        <v>3.8</v>
      </c>
      <c r="I32" s="19">
        <v>641.25</v>
      </c>
      <c r="J32" s="31">
        <v>2.565</v>
      </c>
      <c r="K32" s="131">
        <v>541.5</v>
      </c>
      <c r="L32" s="91">
        <v>2.166</v>
      </c>
    </row>
    <row r="33" spans="1:12" ht="12.75">
      <c r="A33" s="215"/>
      <c r="B33" s="16">
        <v>250</v>
      </c>
      <c r="C33" s="21" t="s">
        <v>408</v>
      </c>
      <c r="D33" s="16">
        <v>12</v>
      </c>
      <c r="E33" s="16" t="s">
        <v>409</v>
      </c>
      <c r="F33" s="16">
        <v>25</v>
      </c>
      <c r="G33" s="19">
        <v>610</v>
      </c>
      <c r="H33" s="76">
        <v>2.44</v>
      </c>
      <c r="I33" s="19">
        <v>411.75</v>
      </c>
      <c r="J33" s="31">
        <v>1.647</v>
      </c>
      <c r="K33" s="131">
        <v>347.7</v>
      </c>
      <c r="L33" s="91">
        <v>1.3907999999999998</v>
      </c>
    </row>
    <row r="34" spans="1:12" ht="12.75">
      <c r="A34" s="215"/>
      <c r="B34" s="16">
        <v>250</v>
      </c>
      <c r="C34" s="21" t="s">
        <v>410</v>
      </c>
      <c r="D34" s="16">
        <v>12</v>
      </c>
      <c r="E34" s="16" t="s">
        <v>411</v>
      </c>
      <c r="F34" s="16">
        <v>35</v>
      </c>
      <c r="G34" s="19">
        <v>680</v>
      </c>
      <c r="H34" s="76">
        <v>2.72</v>
      </c>
      <c r="I34" s="19">
        <v>459</v>
      </c>
      <c r="J34" s="31">
        <v>1.8360000000000003</v>
      </c>
      <c r="K34" s="131">
        <v>387.6</v>
      </c>
      <c r="L34" s="91">
        <v>1.5504</v>
      </c>
    </row>
    <row r="35" spans="1:12" ht="12.75">
      <c r="A35" s="215"/>
      <c r="B35" s="16">
        <v>250</v>
      </c>
      <c r="C35" s="21" t="s">
        <v>412</v>
      </c>
      <c r="D35" s="16">
        <v>12</v>
      </c>
      <c r="E35" s="16" t="s">
        <v>413</v>
      </c>
      <c r="F35" s="16">
        <v>45</v>
      </c>
      <c r="G35" s="19">
        <v>1190</v>
      </c>
      <c r="H35" s="76">
        <v>4.76</v>
      </c>
      <c r="I35" s="19">
        <v>803.25</v>
      </c>
      <c r="J35" s="31">
        <v>3.213</v>
      </c>
      <c r="K35" s="131">
        <v>678.3</v>
      </c>
      <c r="L35" s="91">
        <v>2.7131999999999996</v>
      </c>
    </row>
    <row r="36" spans="1:12" ht="12.75">
      <c r="A36" s="215"/>
      <c r="B36" s="16">
        <v>250</v>
      </c>
      <c r="C36" s="21" t="s">
        <v>414</v>
      </c>
      <c r="D36" s="16">
        <v>8</v>
      </c>
      <c r="E36" s="16" t="s">
        <v>415</v>
      </c>
      <c r="F36" s="16">
        <v>55</v>
      </c>
      <c r="G36" s="19">
        <v>1190</v>
      </c>
      <c r="H36" s="76">
        <v>4.76</v>
      </c>
      <c r="I36" s="19">
        <v>803.25</v>
      </c>
      <c r="J36" s="31">
        <v>3.213</v>
      </c>
      <c r="K36" s="131">
        <v>678.3</v>
      </c>
      <c r="L36" s="91">
        <v>2.7131999999999996</v>
      </c>
    </row>
    <row r="37" spans="1:12" ht="12.75">
      <c r="A37" s="215"/>
      <c r="B37" s="16">
        <v>100</v>
      </c>
      <c r="C37" s="21" t="s">
        <v>416</v>
      </c>
      <c r="D37" s="16">
        <v>12</v>
      </c>
      <c r="E37" s="16" t="s">
        <v>417</v>
      </c>
      <c r="F37" s="16">
        <v>75</v>
      </c>
      <c r="G37" s="19">
        <v>762</v>
      </c>
      <c r="H37" s="76">
        <v>7.62</v>
      </c>
      <c r="I37" s="19">
        <v>514.35</v>
      </c>
      <c r="J37" s="31">
        <v>5.1435</v>
      </c>
      <c r="K37" s="131">
        <v>434.34</v>
      </c>
      <c r="L37" s="91">
        <v>4.3434</v>
      </c>
    </row>
    <row r="38" spans="1:12" ht="12.75">
      <c r="A38" s="215"/>
      <c r="B38" s="16">
        <v>100</v>
      </c>
      <c r="C38" s="21" t="s">
        <v>418</v>
      </c>
      <c r="D38" s="16">
        <v>12</v>
      </c>
      <c r="E38" s="16" t="s">
        <v>419</v>
      </c>
      <c r="F38" s="16">
        <v>95</v>
      </c>
      <c r="G38" s="19">
        <v>1308</v>
      </c>
      <c r="H38" s="76">
        <v>13.08</v>
      </c>
      <c r="I38" s="19">
        <v>882.9</v>
      </c>
      <c r="J38" s="31">
        <v>8.829</v>
      </c>
      <c r="K38" s="131">
        <v>745.56</v>
      </c>
      <c r="L38" s="91">
        <v>7.4556</v>
      </c>
    </row>
    <row r="39" spans="1:12" ht="12.75">
      <c r="A39" s="215"/>
      <c r="B39" s="16">
        <v>100</v>
      </c>
      <c r="C39" s="21" t="s">
        <v>420</v>
      </c>
      <c r="D39" s="16">
        <v>8</v>
      </c>
      <c r="E39" s="16" t="s">
        <v>421</v>
      </c>
      <c r="F39" s="16">
        <v>115</v>
      </c>
      <c r="G39" s="19">
        <v>1664</v>
      </c>
      <c r="H39" s="76">
        <v>16.64</v>
      </c>
      <c r="I39" s="19">
        <v>1123.2</v>
      </c>
      <c r="J39" s="31">
        <v>11.232000000000001</v>
      </c>
      <c r="K39" s="131">
        <v>948.48</v>
      </c>
      <c r="L39" s="91">
        <v>9.4848</v>
      </c>
    </row>
    <row r="40" spans="1:12" ht="12.75" customHeight="1">
      <c r="A40" s="216" t="s">
        <v>422</v>
      </c>
      <c r="B40" s="217"/>
      <c r="C40" s="217"/>
      <c r="D40" s="217"/>
      <c r="E40" s="217"/>
      <c r="F40" s="217"/>
      <c r="G40" s="217"/>
      <c r="H40" s="217"/>
      <c r="I40" s="217"/>
      <c r="J40" s="218"/>
      <c r="K40" s="79"/>
      <c r="L40" s="79"/>
    </row>
    <row r="41" spans="1:12" ht="68.25" customHeight="1">
      <c r="A41" s="136"/>
      <c r="B41" s="16">
        <v>200</v>
      </c>
      <c r="C41" s="21" t="s">
        <v>423</v>
      </c>
      <c r="D41" s="16">
        <v>12</v>
      </c>
      <c r="E41" s="16" t="s">
        <v>417</v>
      </c>
      <c r="F41" s="16">
        <v>75</v>
      </c>
      <c r="G41" s="19">
        <v>1032</v>
      </c>
      <c r="H41" s="76">
        <v>5.16</v>
      </c>
      <c r="I41" s="19">
        <v>696.6</v>
      </c>
      <c r="J41" s="31">
        <v>3.4830000000000005</v>
      </c>
      <c r="K41" s="131">
        <v>588.24</v>
      </c>
      <c r="L41" s="91">
        <v>2.9412</v>
      </c>
    </row>
    <row r="42" spans="1:12" ht="12.75" customHeight="1">
      <c r="A42" s="216" t="s">
        <v>405</v>
      </c>
      <c r="B42" s="217"/>
      <c r="C42" s="217"/>
      <c r="D42" s="217"/>
      <c r="E42" s="217"/>
      <c r="F42" s="217"/>
      <c r="G42" s="217"/>
      <c r="H42" s="217"/>
      <c r="I42" s="217"/>
      <c r="J42" s="218"/>
      <c r="K42" s="79"/>
      <c r="L42" s="79"/>
    </row>
    <row r="43" spans="1:12" ht="41.25" customHeight="1">
      <c r="A43" s="219"/>
      <c r="B43" s="16">
        <v>100</v>
      </c>
      <c r="C43" s="21" t="s">
        <v>426</v>
      </c>
      <c r="D43" s="16">
        <v>8</v>
      </c>
      <c r="E43" s="16" t="s">
        <v>424</v>
      </c>
      <c r="F43" s="16" t="s">
        <v>427</v>
      </c>
      <c r="G43" s="19">
        <v>1904</v>
      </c>
      <c r="H43" s="76">
        <v>19.04</v>
      </c>
      <c r="I43" s="19">
        <v>1285.2</v>
      </c>
      <c r="J43" s="31">
        <v>12.852</v>
      </c>
      <c r="K43" s="131">
        <v>1085.28</v>
      </c>
      <c r="L43" s="186">
        <v>10.852799999999998</v>
      </c>
    </row>
    <row r="44" spans="1:12" ht="36.75" customHeight="1">
      <c r="A44" s="219"/>
      <c r="B44" s="16">
        <v>100</v>
      </c>
      <c r="C44" s="21" t="s">
        <v>428</v>
      </c>
      <c r="D44" s="16">
        <v>8</v>
      </c>
      <c r="E44" s="16" t="s">
        <v>425</v>
      </c>
      <c r="F44" s="16" t="s">
        <v>429</v>
      </c>
      <c r="G44" s="19">
        <v>1834</v>
      </c>
      <c r="H44" s="76">
        <v>18.34</v>
      </c>
      <c r="I44" s="19">
        <v>1237.95</v>
      </c>
      <c r="J44" s="31">
        <v>12.3795</v>
      </c>
      <c r="K44" s="131">
        <v>1045.38</v>
      </c>
      <c r="L44" s="186">
        <v>10.4538</v>
      </c>
    </row>
  </sheetData>
  <sheetProtection/>
  <mergeCells count="22">
    <mergeCell ref="K1:L4"/>
    <mergeCell ref="A3:J3"/>
    <mergeCell ref="A1:J1"/>
    <mergeCell ref="A5:J5"/>
    <mergeCell ref="A31:J31"/>
    <mergeCell ref="A22:J22"/>
    <mergeCell ref="A4:J4"/>
    <mergeCell ref="B6:B7"/>
    <mergeCell ref="I6:J6"/>
    <mergeCell ref="F6:F7"/>
    <mergeCell ref="C6:C7"/>
    <mergeCell ref="A6:A7"/>
    <mergeCell ref="A9:A21"/>
    <mergeCell ref="A8:J8"/>
    <mergeCell ref="A43:A44"/>
    <mergeCell ref="D6:E7"/>
    <mergeCell ref="A24:A30"/>
    <mergeCell ref="A32:A39"/>
    <mergeCell ref="A23:J23"/>
    <mergeCell ref="G6:H6"/>
    <mergeCell ref="A42:J42"/>
    <mergeCell ref="A40:J40"/>
  </mergeCells>
  <printOptions/>
  <pageMargins left="0.5905511811023623" right="0.5905511811023623" top="0.3937007874015748" bottom="0.3937007874015748" header="0" footer="0"/>
  <pageSetup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N65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1" width="15.375" style="0" customWidth="1"/>
    <col min="2" max="2" width="30.25390625" style="0" customWidth="1"/>
    <col min="3" max="3" width="6.625" style="0" bestFit="1" customWidth="1"/>
    <col min="4" max="4" width="6.875" style="0" customWidth="1"/>
    <col min="5" max="5" width="5.75390625" style="0" bestFit="1" customWidth="1"/>
    <col min="6" max="6" width="3.625" style="0" bestFit="1" customWidth="1"/>
    <col min="7" max="7" width="5.75390625" style="0" customWidth="1"/>
    <col min="8" max="8" width="7.375" style="0" bestFit="1" customWidth="1"/>
    <col min="9" max="9" width="5.00390625" style="0" customWidth="1"/>
    <col min="10" max="10" width="7.375" style="0" customWidth="1"/>
    <col min="11" max="11" width="5.25390625" style="0" customWidth="1"/>
    <col min="12" max="12" width="5.875" style="0" customWidth="1"/>
    <col min="13" max="13" width="9.25390625" style="0" customWidth="1"/>
    <col min="14" max="14" width="8.375" style="0" customWidth="1"/>
  </cols>
  <sheetData>
    <row r="1" spans="1:14" ht="18">
      <c r="A1" s="239" t="s">
        <v>151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08" t="s">
        <v>43</v>
      </c>
      <c r="N1" s="208"/>
    </row>
    <row r="2" spans="1:14" ht="7.5" customHeight="1">
      <c r="A2" s="58"/>
      <c r="B2" s="56"/>
      <c r="C2" s="56"/>
      <c r="D2" s="56"/>
      <c r="M2" s="208"/>
      <c r="N2" s="208"/>
    </row>
    <row r="3" spans="1:14" ht="12.75">
      <c r="A3" s="240" t="s">
        <v>497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08"/>
      <c r="N3" s="208"/>
    </row>
    <row r="4" spans="1:14" ht="18.75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08"/>
      <c r="N4" s="208"/>
    </row>
    <row r="5" spans="1:14" ht="18">
      <c r="A5" s="251" t="s">
        <v>154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3"/>
      <c r="M5" s="79"/>
      <c r="N5" s="79"/>
    </row>
    <row r="6" spans="1:14" ht="12.75">
      <c r="A6" s="254" t="s">
        <v>495</v>
      </c>
      <c r="B6" s="255"/>
      <c r="C6" s="256" t="s">
        <v>1</v>
      </c>
      <c r="D6" s="256"/>
      <c r="E6" s="256"/>
      <c r="F6" s="220" t="s">
        <v>359</v>
      </c>
      <c r="G6" s="220"/>
      <c r="H6" s="255" t="s">
        <v>116</v>
      </c>
      <c r="I6" s="255"/>
      <c r="J6" s="255"/>
      <c r="K6" s="282" t="s">
        <v>509</v>
      </c>
      <c r="L6" s="283"/>
      <c r="M6" s="79"/>
      <c r="N6" s="79"/>
    </row>
    <row r="7" spans="1:14" ht="12.75">
      <c r="A7" s="254"/>
      <c r="B7" s="255"/>
      <c r="C7" s="75" t="s">
        <v>2</v>
      </c>
      <c r="D7" s="75" t="s">
        <v>3</v>
      </c>
      <c r="E7" s="75" t="s">
        <v>33</v>
      </c>
      <c r="F7" s="220"/>
      <c r="G7" s="220"/>
      <c r="H7" s="255"/>
      <c r="I7" s="255"/>
      <c r="J7" s="255"/>
      <c r="K7" s="284"/>
      <c r="L7" s="285"/>
      <c r="M7" s="79"/>
      <c r="N7" s="79"/>
    </row>
    <row r="8" spans="1:14" ht="25.5" customHeight="1">
      <c r="A8" s="254" t="s">
        <v>138</v>
      </c>
      <c r="B8" s="255"/>
      <c r="C8" s="14" t="s">
        <v>147</v>
      </c>
      <c r="D8" s="14" t="s">
        <v>148</v>
      </c>
      <c r="E8" s="22" t="s">
        <v>4</v>
      </c>
      <c r="F8" s="286" t="s">
        <v>149</v>
      </c>
      <c r="G8" s="286"/>
      <c r="H8" s="277">
        <v>1137.5</v>
      </c>
      <c r="I8" s="278"/>
      <c r="J8" s="279"/>
      <c r="K8" s="277">
        <v>1019.2</v>
      </c>
      <c r="L8" s="290"/>
      <c r="M8" s="118">
        <v>946.4</v>
      </c>
      <c r="N8" s="119"/>
    </row>
    <row r="9" spans="1:14" ht="25.5" customHeight="1">
      <c r="A9" s="254" t="s">
        <v>139</v>
      </c>
      <c r="B9" s="255"/>
      <c r="C9" s="14" t="s">
        <v>147</v>
      </c>
      <c r="D9" s="14" t="s">
        <v>148</v>
      </c>
      <c r="E9" s="22" t="s">
        <v>4</v>
      </c>
      <c r="F9" s="286" t="s">
        <v>150</v>
      </c>
      <c r="G9" s="286"/>
      <c r="H9" s="277">
        <v>1500</v>
      </c>
      <c r="I9" s="278"/>
      <c r="J9" s="279"/>
      <c r="K9" s="277">
        <v>1344</v>
      </c>
      <c r="L9" s="290"/>
      <c r="M9" s="118">
        <v>1248</v>
      </c>
      <c r="N9" s="119"/>
    </row>
    <row r="10" spans="1:14" ht="25.5" customHeight="1">
      <c r="A10" s="254" t="s">
        <v>140</v>
      </c>
      <c r="B10" s="255"/>
      <c r="C10" s="14" t="s">
        <v>147</v>
      </c>
      <c r="D10" s="14" t="s">
        <v>148</v>
      </c>
      <c r="E10" s="22" t="s">
        <v>4</v>
      </c>
      <c r="F10" s="286" t="s">
        <v>5</v>
      </c>
      <c r="G10" s="286"/>
      <c r="H10" s="277">
        <v>1737.5</v>
      </c>
      <c r="I10" s="278"/>
      <c r="J10" s="279"/>
      <c r="K10" s="277">
        <v>1556.8</v>
      </c>
      <c r="L10" s="290"/>
      <c r="M10" s="118">
        <v>1445.6</v>
      </c>
      <c r="N10" s="119"/>
    </row>
    <row r="11" spans="1:14" ht="25.5" customHeight="1">
      <c r="A11" s="254" t="s">
        <v>141</v>
      </c>
      <c r="B11" s="255"/>
      <c r="C11" s="14" t="s">
        <v>147</v>
      </c>
      <c r="D11" s="14" t="s">
        <v>148</v>
      </c>
      <c r="E11" s="22" t="s">
        <v>4</v>
      </c>
      <c r="F11" s="286" t="s">
        <v>6</v>
      </c>
      <c r="G11" s="286"/>
      <c r="H11" s="277">
        <v>1900</v>
      </c>
      <c r="I11" s="278"/>
      <c r="J11" s="279"/>
      <c r="K11" s="277">
        <v>1702.4</v>
      </c>
      <c r="L11" s="290"/>
      <c r="M11" s="118">
        <v>1580.8</v>
      </c>
      <c r="N11" s="119"/>
    </row>
    <row r="12" spans="1:14" ht="25.5" customHeight="1">
      <c r="A12" s="254" t="s">
        <v>142</v>
      </c>
      <c r="B12" s="255"/>
      <c r="C12" s="14" t="s">
        <v>147</v>
      </c>
      <c r="D12" s="14" t="s">
        <v>148</v>
      </c>
      <c r="E12" s="22" t="s">
        <v>4</v>
      </c>
      <c r="F12" s="286" t="s">
        <v>320</v>
      </c>
      <c r="G12" s="286"/>
      <c r="H12" s="277">
        <v>2075</v>
      </c>
      <c r="I12" s="278"/>
      <c r="J12" s="279"/>
      <c r="K12" s="277">
        <v>1859.2</v>
      </c>
      <c r="L12" s="290"/>
      <c r="M12" s="118">
        <v>1726.4</v>
      </c>
      <c r="N12" s="119"/>
    </row>
    <row r="13" spans="1:14" ht="25.5" customHeight="1">
      <c r="A13" s="254" t="s">
        <v>143</v>
      </c>
      <c r="B13" s="255"/>
      <c r="C13" s="14" t="s">
        <v>147</v>
      </c>
      <c r="D13" s="14" t="s">
        <v>148</v>
      </c>
      <c r="E13" s="22" t="s">
        <v>4</v>
      </c>
      <c r="F13" s="286" t="s">
        <v>319</v>
      </c>
      <c r="G13" s="286"/>
      <c r="H13" s="277">
        <v>2525</v>
      </c>
      <c r="I13" s="278"/>
      <c r="J13" s="279"/>
      <c r="K13" s="277">
        <v>2262.4</v>
      </c>
      <c r="L13" s="290"/>
      <c r="M13" s="118">
        <v>2100.8</v>
      </c>
      <c r="N13" s="119"/>
    </row>
    <row r="14" spans="1:14" ht="25.5" customHeight="1">
      <c r="A14" s="254" t="s">
        <v>144</v>
      </c>
      <c r="B14" s="255"/>
      <c r="C14" s="14" t="s">
        <v>147</v>
      </c>
      <c r="D14" s="14" t="s">
        <v>148</v>
      </c>
      <c r="E14" s="22" t="s">
        <v>4</v>
      </c>
      <c r="F14" s="286" t="s">
        <v>7</v>
      </c>
      <c r="G14" s="286"/>
      <c r="H14" s="277">
        <v>3006.25</v>
      </c>
      <c r="I14" s="278"/>
      <c r="J14" s="279"/>
      <c r="K14" s="277">
        <v>2693.6</v>
      </c>
      <c r="L14" s="290"/>
      <c r="M14" s="118">
        <v>2501.2</v>
      </c>
      <c r="N14" s="119"/>
    </row>
    <row r="15" spans="1:14" ht="25.5" customHeight="1">
      <c r="A15" s="254" t="s">
        <v>145</v>
      </c>
      <c r="B15" s="255"/>
      <c r="C15" s="14" t="s">
        <v>147</v>
      </c>
      <c r="D15" s="14" t="s">
        <v>148</v>
      </c>
      <c r="E15" s="22" t="s">
        <v>4</v>
      </c>
      <c r="F15" s="286" t="s">
        <v>8</v>
      </c>
      <c r="G15" s="286"/>
      <c r="H15" s="277">
        <v>3493.75</v>
      </c>
      <c r="I15" s="278"/>
      <c r="J15" s="279"/>
      <c r="K15" s="277">
        <v>3130.4</v>
      </c>
      <c r="L15" s="290"/>
      <c r="M15" s="118">
        <v>2906.8</v>
      </c>
      <c r="N15" s="119"/>
    </row>
    <row r="16" spans="1:14" ht="25.5" customHeight="1" thickBot="1">
      <c r="A16" s="280" t="s">
        <v>146</v>
      </c>
      <c r="B16" s="281"/>
      <c r="C16" s="15" t="s">
        <v>147</v>
      </c>
      <c r="D16" s="15" t="s">
        <v>148</v>
      </c>
      <c r="E16" s="35" t="s">
        <v>4</v>
      </c>
      <c r="F16" s="276" t="s">
        <v>9</v>
      </c>
      <c r="G16" s="276"/>
      <c r="H16" s="287">
        <v>4243.75</v>
      </c>
      <c r="I16" s="288"/>
      <c r="J16" s="289"/>
      <c r="K16" s="287">
        <v>3802.4</v>
      </c>
      <c r="L16" s="291"/>
      <c r="M16" s="120">
        <v>3530.8</v>
      </c>
      <c r="N16" s="121"/>
    </row>
    <row r="17" spans="1:14" ht="13.5" thickBot="1">
      <c r="A17" s="7"/>
      <c r="B17" s="7"/>
      <c r="C17" s="8"/>
      <c r="D17" s="8"/>
      <c r="E17" s="7"/>
      <c r="F17" s="8"/>
      <c r="G17" s="8"/>
      <c r="H17" s="7"/>
      <c r="I17" s="7"/>
      <c r="J17" s="7"/>
      <c r="M17" s="79"/>
      <c r="N17" s="79"/>
    </row>
    <row r="18" spans="1:14" ht="18">
      <c r="A18" s="251" t="s">
        <v>10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3"/>
      <c r="M18" s="79"/>
      <c r="N18" s="79"/>
    </row>
    <row r="19" spans="1:14" ht="12.75">
      <c r="A19" s="254" t="s">
        <v>155</v>
      </c>
      <c r="B19" s="255" t="s">
        <v>496</v>
      </c>
      <c r="C19" s="256" t="s">
        <v>1</v>
      </c>
      <c r="D19" s="256"/>
      <c r="E19" s="256"/>
      <c r="F19" s="256" t="s">
        <v>14</v>
      </c>
      <c r="G19" s="256"/>
      <c r="H19" s="256"/>
      <c r="I19" s="256" t="s">
        <v>117</v>
      </c>
      <c r="J19" s="256"/>
      <c r="K19" s="256" t="s">
        <v>506</v>
      </c>
      <c r="L19" s="257"/>
      <c r="M19" s="79"/>
      <c r="N19" s="79"/>
    </row>
    <row r="20" spans="1:14" ht="12.75">
      <c r="A20" s="254"/>
      <c r="B20" s="255"/>
      <c r="C20" s="75" t="s">
        <v>2</v>
      </c>
      <c r="D20" s="75" t="s">
        <v>3</v>
      </c>
      <c r="E20" s="75" t="s">
        <v>33</v>
      </c>
      <c r="F20" s="75" t="s">
        <v>15</v>
      </c>
      <c r="G20" s="75" t="s">
        <v>492</v>
      </c>
      <c r="H20" s="75" t="s">
        <v>490</v>
      </c>
      <c r="I20" s="2" t="s">
        <v>492</v>
      </c>
      <c r="J20" s="2" t="s">
        <v>490</v>
      </c>
      <c r="K20" s="2" t="s">
        <v>492</v>
      </c>
      <c r="L20" s="5" t="s">
        <v>490</v>
      </c>
      <c r="M20" s="79"/>
      <c r="N20" s="79"/>
    </row>
    <row r="21" spans="1:14" ht="12.75">
      <c r="A21" s="205" t="s">
        <v>16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8"/>
      <c r="M21" s="79"/>
      <c r="N21" s="79"/>
    </row>
    <row r="22" spans="1:14" ht="13.5" customHeight="1">
      <c r="A22" s="236" t="s">
        <v>17</v>
      </c>
      <c r="B22" s="249" t="s">
        <v>128</v>
      </c>
      <c r="C22" s="250">
        <v>1200</v>
      </c>
      <c r="D22" s="271">
        <v>600</v>
      </c>
      <c r="E22" s="3">
        <v>20</v>
      </c>
      <c r="F22" s="3">
        <v>20</v>
      </c>
      <c r="G22" s="3">
        <v>14.4</v>
      </c>
      <c r="H22" s="3">
        <v>0.288</v>
      </c>
      <c r="I22" s="3">
        <v>96.25</v>
      </c>
      <c r="J22" s="122">
        <v>4812.5</v>
      </c>
      <c r="K22" s="4">
        <v>86.24</v>
      </c>
      <c r="L22" s="123">
        <v>4312</v>
      </c>
      <c r="M22" s="87">
        <v>80.08</v>
      </c>
      <c r="N22" s="124">
        <v>4004</v>
      </c>
    </row>
    <row r="23" spans="1:14" ht="13.5" customHeight="1">
      <c r="A23" s="236"/>
      <c r="B23" s="249"/>
      <c r="C23" s="250"/>
      <c r="D23" s="271"/>
      <c r="E23" s="3">
        <v>30</v>
      </c>
      <c r="F23" s="3">
        <v>14</v>
      </c>
      <c r="G23" s="3">
        <v>10.08</v>
      </c>
      <c r="H23" s="3">
        <v>0.3024</v>
      </c>
      <c r="I23" s="3">
        <v>144.375</v>
      </c>
      <c r="J23" s="122">
        <v>4812.5</v>
      </c>
      <c r="K23" s="4">
        <v>129.36</v>
      </c>
      <c r="L23" s="123">
        <v>4312</v>
      </c>
      <c r="M23" s="87">
        <v>120.12</v>
      </c>
      <c r="N23" s="124">
        <v>4004</v>
      </c>
    </row>
    <row r="24" spans="1:14" ht="13.5" customHeight="1">
      <c r="A24" s="236"/>
      <c r="B24" s="249"/>
      <c r="C24" s="250"/>
      <c r="D24" s="271"/>
      <c r="E24" s="3">
        <v>40</v>
      </c>
      <c r="F24" s="3">
        <v>10</v>
      </c>
      <c r="G24" s="3">
        <v>7.2</v>
      </c>
      <c r="H24" s="3">
        <v>0.288</v>
      </c>
      <c r="I24" s="3">
        <v>192.5</v>
      </c>
      <c r="J24" s="122">
        <v>4812.5</v>
      </c>
      <c r="K24" s="4">
        <v>172.48</v>
      </c>
      <c r="L24" s="123">
        <v>4312</v>
      </c>
      <c r="M24" s="87">
        <v>160.16</v>
      </c>
      <c r="N24" s="124">
        <v>4004</v>
      </c>
    </row>
    <row r="25" spans="1:14" ht="13.5" customHeight="1">
      <c r="A25" s="236"/>
      <c r="B25" s="249"/>
      <c r="C25" s="250"/>
      <c r="D25" s="271"/>
      <c r="E25" s="3">
        <v>50</v>
      </c>
      <c r="F25" s="3">
        <v>8</v>
      </c>
      <c r="G25" s="3">
        <v>5.76</v>
      </c>
      <c r="H25" s="3">
        <v>0.288</v>
      </c>
      <c r="I25" s="3">
        <v>240.625</v>
      </c>
      <c r="J25" s="122">
        <v>4812.5</v>
      </c>
      <c r="K25" s="4">
        <v>215.6</v>
      </c>
      <c r="L25" s="123">
        <v>4312</v>
      </c>
      <c r="M25" s="87">
        <v>200.2</v>
      </c>
      <c r="N25" s="124">
        <v>4004</v>
      </c>
    </row>
    <row r="26" spans="1:14" ht="13.5" customHeight="1">
      <c r="A26" s="236"/>
      <c r="B26" s="249"/>
      <c r="C26" s="250"/>
      <c r="D26" s="271"/>
      <c r="E26" s="3">
        <v>60</v>
      </c>
      <c r="F26" s="3">
        <v>7</v>
      </c>
      <c r="G26" s="3">
        <v>5.04</v>
      </c>
      <c r="H26" s="3">
        <v>0.3024</v>
      </c>
      <c r="I26" s="3">
        <v>288.75</v>
      </c>
      <c r="J26" s="122">
        <v>4812.5</v>
      </c>
      <c r="K26" s="4">
        <v>258.72</v>
      </c>
      <c r="L26" s="123">
        <v>4312</v>
      </c>
      <c r="M26" s="87">
        <v>240.24</v>
      </c>
      <c r="N26" s="124">
        <v>4004</v>
      </c>
    </row>
    <row r="27" spans="1:14" ht="13.5" customHeight="1">
      <c r="A27" s="236"/>
      <c r="B27" s="249"/>
      <c r="C27" s="250"/>
      <c r="D27" s="271"/>
      <c r="E27" s="3">
        <v>80</v>
      </c>
      <c r="F27" s="3">
        <v>5</v>
      </c>
      <c r="G27" s="3">
        <v>3.6</v>
      </c>
      <c r="H27" s="3">
        <v>0.288</v>
      </c>
      <c r="I27" s="3">
        <v>385</v>
      </c>
      <c r="J27" s="122">
        <v>4812.5</v>
      </c>
      <c r="K27" s="4">
        <v>344.96</v>
      </c>
      <c r="L27" s="123">
        <v>4312</v>
      </c>
      <c r="M27" s="87">
        <v>320.32</v>
      </c>
      <c r="N27" s="124">
        <v>4004</v>
      </c>
    </row>
    <row r="28" spans="1:14" ht="13.5" customHeight="1">
      <c r="A28" s="236"/>
      <c r="B28" s="249"/>
      <c r="C28" s="250"/>
      <c r="D28" s="271"/>
      <c r="E28" s="3">
        <v>100</v>
      </c>
      <c r="F28" s="3">
        <v>4</v>
      </c>
      <c r="G28" s="3">
        <v>2.88</v>
      </c>
      <c r="H28" s="3">
        <v>0.288</v>
      </c>
      <c r="I28" s="3">
        <v>481.25</v>
      </c>
      <c r="J28" s="122">
        <v>4812.5</v>
      </c>
      <c r="K28" s="4">
        <v>431.2</v>
      </c>
      <c r="L28" s="123">
        <v>4312</v>
      </c>
      <c r="M28" s="87">
        <v>400.4</v>
      </c>
      <c r="N28" s="124">
        <v>4004</v>
      </c>
    </row>
    <row r="29" spans="1:14" ht="12.75">
      <c r="A29" s="205" t="s">
        <v>251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8"/>
      <c r="M29" s="79"/>
      <c r="N29" s="79"/>
    </row>
    <row r="30" spans="1:14" ht="16.5" customHeight="1">
      <c r="A30" s="236" t="s">
        <v>252</v>
      </c>
      <c r="B30" s="249" t="s">
        <v>129</v>
      </c>
      <c r="C30" s="271">
        <v>2400</v>
      </c>
      <c r="D30" s="271">
        <v>600</v>
      </c>
      <c r="E30" s="3">
        <v>40</v>
      </c>
      <c r="F30" s="3">
        <v>10</v>
      </c>
      <c r="G30" s="3">
        <v>14.4</v>
      </c>
      <c r="H30" s="3">
        <v>0.576</v>
      </c>
      <c r="I30" s="3">
        <v>235</v>
      </c>
      <c r="J30" s="122">
        <v>5875</v>
      </c>
      <c r="K30" s="4">
        <v>210.56</v>
      </c>
      <c r="L30" s="123">
        <v>5264</v>
      </c>
      <c r="M30" s="87">
        <v>195.52</v>
      </c>
      <c r="N30" s="124">
        <v>4888</v>
      </c>
    </row>
    <row r="31" spans="1:14" ht="15.75" customHeight="1">
      <c r="A31" s="236"/>
      <c r="B31" s="249"/>
      <c r="C31" s="271"/>
      <c r="D31" s="271"/>
      <c r="E31" s="3">
        <v>50</v>
      </c>
      <c r="F31" s="3">
        <v>8</v>
      </c>
      <c r="G31" s="3">
        <v>11.52</v>
      </c>
      <c r="H31" s="3">
        <v>0.576</v>
      </c>
      <c r="I31" s="3">
        <v>293.75</v>
      </c>
      <c r="J31" s="122">
        <v>5875</v>
      </c>
      <c r="K31" s="4">
        <v>263.2</v>
      </c>
      <c r="L31" s="123">
        <v>5264</v>
      </c>
      <c r="M31" s="87">
        <v>244.4</v>
      </c>
      <c r="N31" s="124">
        <v>4888</v>
      </c>
    </row>
    <row r="32" spans="1:14" ht="15.75" customHeight="1">
      <c r="A32" s="236"/>
      <c r="B32" s="249"/>
      <c r="C32" s="271"/>
      <c r="D32" s="271"/>
      <c r="E32" s="3">
        <v>60</v>
      </c>
      <c r="F32" s="3">
        <v>7</v>
      </c>
      <c r="G32" s="3">
        <v>10.08</v>
      </c>
      <c r="H32" s="3">
        <v>0.605</v>
      </c>
      <c r="I32" s="3">
        <v>352.5</v>
      </c>
      <c r="J32" s="122">
        <v>5875</v>
      </c>
      <c r="K32" s="4">
        <v>315.84</v>
      </c>
      <c r="L32" s="123">
        <v>5264</v>
      </c>
      <c r="M32" s="87">
        <v>293.28</v>
      </c>
      <c r="N32" s="124">
        <v>4888</v>
      </c>
    </row>
    <row r="33" spans="1:14" ht="15.75" customHeight="1">
      <c r="A33" s="236"/>
      <c r="B33" s="249"/>
      <c r="C33" s="271"/>
      <c r="D33" s="271"/>
      <c r="E33" s="3">
        <v>80</v>
      </c>
      <c r="F33" s="3">
        <v>5</v>
      </c>
      <c r="G33" s="3">
        <v>7.2</v>
      </c>
      <c r="H33" s="3">
        <v>0.576</v>
      </c>
      <c r="I33" s="3">
        <v>470</v>
      </c>
      <c r="J33" s="122">
        <v>5875</v>
      </c>
      <c r="K33" s="4">
        <v>421.12</v>
      </c>
      <c r="L33" s="123">
        <v>5264</v>
      </c>
      <c r="M33" s="87">
        <v>391.04</v>
      </c>
      <c r="N33" s="124">
        <v>4888</v>
      </c>
    </row>
    <row r="34" spans="1:14" ht="15.75" customHeight="1" thickBot="1">
      <c r="A34" s="270"/>
      <c r="B34" s="275"/>
      <c r="C34" s="272"/>
      <c r="D34" s="272"/>
      <c r="E34" s="6">
        <v>100</v>
      </c>
      <c r="F34" s="6">
        <v>4</v>
      </c>
      <c r="G34" s="6">
        <v>5.76</v>
      </c>
      <c r="H34" s="6">
        <v>0.576</v>
      </c>
      <c r="I34" s="6">
        <v>587.5</v>
      </c>
      <c r="J34" s="125">
        <v>5875</v>
      </c>
      <c r="K34" s="13">
        <v>526.4</v>
      </c>
      <c r="L34" s="126">
        <v>5264</v>
      </c>
      <c r="M34" s="88">
        <v>488.8</v>
      </c>
      <c r="N34" s="127">
        <v>4888</v>
      </c>
    </row>
    <row r="35" spans="13:14" ht="12.75" customHeight="1">
      <c r="M35" s="79"/>
      <c r="N35" s="79"/>
    </row>
    <row r="36" spans="13:14" ht="13.5" thickBot="1">
      <c r="M36" s="79"/>
      <c r="N36" s="79"/>
    </row>
    <row r="37" spans="1:14" ht="18">
      <c r="A37" s="251" t="s">
        <v>253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3"/>
      <c r="M37" s="79"/>
      <c r="N37" s="79"/>
    </row>
    <row r="38" spans="1:14" ht="12.75">
      <c r="A38" s="254" t="s">
        <v>155</v>
      </c>
      <c r="B38" s="255" t="s">
        <v>496</v>
      </c>
      <c r="C38" s="256" t="s">
        <v>1</v>
      </c>
      <c r="D38" s="256"/>
      <c r="E38" s="256"/>
      <c r="F38" s="256" t="s">
        <v>14</v>
      </c>
      <c r="G38" s="256"/>
      <c r="H38" s="256"/>
      <c r="I38" s="256" t="s">
        <v>117</v>
      </c>
      <c r="J38" s="256"/>
      <c r="K38" s="256" t="s">
        <v>506</v>
      </c>
      <c r="L38" s="257"/>
      <c r="M38" s="79"/>
      <c r="N38" s="79"/>
    </row>
    <row r="39" spans="1:14" ht="13.5" thickBot="1">
      <c r="A39" s="274"/>
      <c r="B39" s="273"/>
      <c r="C39" s="178" t="s">
        <v>2</v>
      </c>
      <c r="D39" s="178" t="s">
        <v>3</v>
      </c>
      <c r="E39" s="178" t="s">
        <v>33</v>
      </c>
      <c r="F39" s="178" t="s">
        <v>15</v>
      </c>
      <c r="G39" s="178" t="s">
        <v>492</v>
      </c>
      <c r="H39" s="178" t="s">
        <v>490</v>
      </c>
      <c r="I39" s="179" t="s">
        <v>492</v>
      </c>
      <c r="J39" s="179" t="s">
        <v>490</v>
      </c>
      <c r="K39" s="179" t="s">
        <v>492</v>
      </c>
      <c r="L39" s="180" t="s">
        <v>490</v>
      </c>
      <c r="M39" s="79"/>
      <c r="N39" s="79"/>
    </row>
    <row r="40" spans="1:14" ht="12" customHeight="1">
      <c r="A40" s="269" t="s">
        <v>254</v>
      </c>
      <c r="B40" s="264" t="s">
        <v>255</v>
      </c>
      <c r="C40" s="267">
        <v>1250</v>
      </c>
      <c r="D40" s="267">
        <v>600</v>
      </c>
      <c r="E40" s="181">
        <v>30</v>
      </c>
      <c r="F40" s="181">
        <v>14</v>
      </c>
      <c r="G40" s="181">
        <v>10.5</v>
      </c>
      <c r="H40" s="181">
        <v>0.3</v>
      </c>
      <c r="I40" s="182">
        <v>136.875</v>
      </c>
      <c r="J40" s="176">
        <v>4562.5</v>
      </c>
      <c r="K40" s="182">
        <v>157.08</v>
      </c>
      <c r="L40" s="177">
        <v>4088</v>
      </c>
      <c r="M40" s="183">
        <v>157.08</v>
      </c>
      <c r="N40" s="184">
        <v>3796</v>
      </c>
    </row>
    <row r="41" spans="1:14" ht="12" customHeight="1">
      <c r="A41" s="236"/>
      <c r="B41" s="265"/>
      <c r="C41" s="219"/>
      <c r="D41" s="219"/>
      <c r="E41" s="3">
        <v>40</v>
      </c>
      <c r="F41" s="3">
        <v>10</v>
      </c>
      <c r="G41" s="3">
        <v>7.5</v>
      </c>
      <c r="H41" s="3">
        <v>0.3</v>
      </c>
      <c r="I41" s="4">
        <v>182.5</v>
      </c>
      <c r="J41" s="2">
        <v>4562.5</v>
      </c>
      <c r="K41" s="4">
        <v>209.44</v>
      </c>
      <c r="L41" s="5">
        <v>4088</v>
      </c>
      <c r="M41" s="87">
        <v>209.44</v>
      </c>
      <c r="N41" s="85">
        <v>3796</v>
      </c>
    </row>
    <row r="42" spans="1:14" ht="12" customHeight="1">
      <c r="A42" s="236"/>
      <c r="B42" s="265"/>
      <c r="C42" s="219"/>
      <c r="D42" s="219"/>
      <c r="E42" s="3">
        <v>50</v>
      </c>
      <c r="F42" s="3">
        <v>8</v>
      </c>
      <c r="G42" s="3">
        <v>6</v>
      </c>
      <c r="H42" s="3">
        <v>0.3</v>
      </c>
      <c r="I42" s="4">
        <v>228.125</v>
      </c>
      <c r="J42" s="2">
        <v>4562.5</v>
      </c>
      <c r="K42" s="4">
        <v>261.8</v>
      </c>
      <c r="L42" s="5">
        <v>4088</v>
      </c>
      <c r="M42" s="87">
        <v>261.8</v>
      </c>
      <c r="N42" s="85">
        <v>3796</v>
      </c>
    </row>
    <row r="43" spans="1:14" ht="12" customHeight="1">
      <c r="A43" s="236"/>
      <c r="B43" s="265"/>
      <c r="C43" s="219"/>
      <c r="D43" s="219"/>
      <c r="E43" s="3">
        <v>60</v>
      </c>
      <c r="F43" s="3">
        <v>7</v>
      </c>
      <c r="G43" s="3">
        <v>5.3</v>
      </c>
      <c r="H43" s="3">
        <v>0.315</v>
      </c>
      <c r="I43" s="4">
        <v>273.75</v>
      </c>
      <c r="J43" s="2">
        <v>4562.5</v>
      </c>
      <c r="K43" s="4">
        <v>314.16</v>
      </c>
      <c r="L43" s="5">
        <v>4088</v>
      </c>
      <c r="M43" s="87">
        <v>314.16</v>
      </c>
      <c r="N43" s="85">
        <v>3796</v>
      </c>
    </row>
    <row r="44" spans="1:14" ht="12" customHeight="1">
      <c r="A44" s="236"/>
      <c r="B44" s="265"/>
      <c r="C44" s="219"/>
      <c r="D44" s="219"/>
      <c r="E44" s="3">
        <v>80</v>
      </c>
      <c r="F44" s="3">
        <v>5</v>
      </c>
      <c r="G44" s="3">
        <v>3.8</v>
      </c>
      <c r="H44" s="3">
        <v>0.3</v>
      </c>
      <c r="I44" s="4">
        <v>365</v>
      </c>
      <c r="J44" s="2">
        <v>4562.5</v>
      </c>
      <c r="K44" s="4">
        <v>418.88</v>
      </c>
      <c r="L44" s="5">
        <v>4088</v>
      </c>
      <c r="M44" s="87">
        <v>418.88</v>
      </c>
      <c r="N44" s="85">
        <v>3796</v>
      </c>
    </row>
    <row r="45" spans="1:14" ht="12" customHeight="1">
      <c r="A45" s="236"/>
      <c r="B45" s="265"/>
      <c r="C45" s="219"/>
      <c r="D45" s="219"/>
      <c r="E45" s="3">
        <v>100</v>
      </c>
      <c r="F45" s="3">
        <v>4</v>
      </c>
      <c r="G45" s="3">
        <v>3</v>
      </c>
      <c r="H45" s="3">
        <v>0.3</v>
      </c>
      <c r="I45" s="4">
        <v>456.25</v>
      </c>
      <c r="J45" s="2">
        <v>4562.5</v>
      </c>
      <c r="K45" s="4">
        <v>523.6</v>
      </c>
      <c r="L45" s="5">
        <v>4088</v>
      </c>
      <c r="M45" s="87">
        <v>523.6</v>
      </c>
      <c r="N45" s="85">
        <v>3796</v>
      </c>
    </row>
    <row r="46" spans="1:14" ht="12" customHeight="1">
      <c r="A46" s="236"/>
      <c r="B46" s="265"/>
      <c r="C46" s="219"/>
      <c r="D46" s="219"/>
      <c r="E46" s="3">
        <v>120</v>
      </c>
      <c r="F46" s="3">
        <v>3</v>
      </c>
      <c r="G46" s="3">
        <v>2.3</v>
      </c>
      <c r="H46" s="3">
        <v>0.27</v>
      </c>
      <c r="I46" s="4">
        <v>547.5</v>
      </c>
      <c r="J46" s="2">
        <v>4562.5</v>
      </c>
      <c r="K46" s="4">
        <v>628.32</v>
      </c>
      <c r="L46" s="5">
        <v>4088</v>
      </c>
      <c r="M46" s="87">
        <v>628.32</v>
      </c>
      <c r="N46" s="85">
        <v>3796</v>
      </c>
    </row>
    <row r="47" spans="1:14" ht="12" customHeight="1" thickBot="1">
      <c r="A47" s="270"/>
      <c r="B47" s="266"/>
      <c r="C47" s="268"/>
      <c r="D47" s="268"/>
      <c r="E47" s="6">
        <v>140</v>
      </c>
      <c r="F47" s="6">
        <v>3</v>
      </c>
      <c r="G47" s="6">
        <v>2.3</v>
      </c>
      <c r="H47" s="6">
        <v>0.3</v>
      </c>
      <c r="I47" s="13">
        <v>638.75</v>
      </c>
      <c r="J47" s="74">
        <v>4562.5</v>
      </c>
      <c r="K47" s="13">
        <v>733.04</v>
      </c>
      <c r="L47" s="12">
        <v>4088</v>
      </c>
      <c r="M47" s="88">
        <v>733.04</v>
      </c>
      <c r="N47" s="86">
        <v>3796</v>
      </c>
    </row>
    <row r="48" ht="13.5" thickBot="1"/>
    <row r="49" spans="1:14" ht="18">
      <c r="A49" s="251" t="s">
        <v>498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3"/>
      <c r="M49" s="79"/>
      <c r="N49" s="79"/>
    </row>
    <row r="50" spans="1:14" ht="12.75">
      <c r="A50" s="254" t="s">
        <v>155</v>
      </c>
      <c r="B50" s="255" t="s">
        <v>496</v>
      </c>
      <c r="C50" s="256" t="s">
        <v>1</v>
      </c>
      <c r="D50" s="256"/>
      <c r="E50" s="256"/>
      <c r="F50" s="256" t="s">
        <v>14</v>
      </c>
      <c r="G50" s="256"/>
      <c r="H50" s="256"/>
      <c r="I50" s="256" t="s">
        <v>117</v>
      </c>
      <c r="J50" s="256"/>
      <c r="K50" s="256" t="s">
        <v>506</v>
      </c>
      <c r="L50" s="257"/>
      <c r="M50" s="79"/>
      <c r="N50" s="79"/>
    </row>
    <row r="51" spans="1:14" ht="12.75">
      <c r="A51" s="254"/>
      <c r="B51" s="255"/>
      <c r="C51" s="75" t="s">
        <v>3</v>
      </c>
      <c r="D51" s="75" t="s">
        <v>2</v>
      </c>
      <c r="E51" s="75" t="s">
        <v>33</v>
      </c>
      <c r="F51" s="260" t="s">
        <v>492</v>
      </c>
      <c r="G51" s="261"/>
      <c r="H51" s="262"/>
      <c r="I51" s="258" t="s">
        <v>492</v>
      </c>
      <c r="J51" s="259"/>
      <c r="K51" s="258" t="s">
        <v>492</v>
      </c>
      <c r="L51" s="263"/>
      <c r="M51" s="79"/>
      <c r="N51" s="79"/>
    </row>
    <row r="52" spans="1:14" ht="12.75">
      <c r="A52" s="205" t="s">
        <v>500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8"/>
      <c r="M52" s="79"/>
      <c r="N52" s="79"/>
    </row>
    <row r="53" spans="1:14" ht="13.5" customHeight="1">
      <c r="A53" s="236" t="s">
        <v>501</v>
      </c>
      <c r="B53" s="249" t="s">
        <v>502</v>
      </c>
      <c r="C53" s="250">
        <v>1050</v>
      </c>
      <c r="D53" s="159">
        <v>50000</v>
      </c>
      <c r="E53" s="3">
        <v>2</v>
      </c>
      <c r="F53" s="210">
        <v>52.5</v>
      </c>
      <c r="G53" s="211"/>
      <c r="H53" s="212"/>
      <c r="I53" s="210">
        <v>18</v>
      </c>
      <c r="J53" s="212"/>
      <c r="K53" s="213">
        <v>13.5</v>
      </c>
      <c r="L53" s="202"/>
      <c r="M53" s="203">
        <v>10.8</v>
      </c>
      <c r="N53" s="204"/>
    </row>
    <row r="54" spans="1:14" ht="13.5" customHeight="1">
      <c r="A54" s="236"/>
      <c r="B54" s="249"/>
      <c r="C54" s="250"/>
      <c r="D54" s="159">
        <v>50000</v>
      </c>
      <c r="E54" s="3">
        <v>3</v>
      </c>
      <c r="F54" s="210">
        <v>52.5</v>
      </c>
      <c r="G54" s="211"/>
      <c r="H54" s="212"/>
      <c r="I54" s="210">
        <v>20</v>
      </c>
      <c r="J54" s="212"/>
      <c r="K54" s="213">
        <v>15</v>
      </c>
      <c r="L54" s="202"/>
      <c r="M54" s="203">
        <v>12</v>
      </c>
      <c r="N54" s="204"/>
    </row>
    <row r="55" spans="1:14" ht="13.5" customHeight="1">
      <c r="A55" s="236"/>
      <c r="B55" s="249"/>
      <c r="C55" s="250"/>
      <c r="D55" s="159">
        <v>50000</v>
      </c>
      <c r="E55" s="3">
        <v>4</v>
      </c>
      <c r="F55" s="210">
        <v>52.5</v>
      </c>
      <c r="G55" s="211"/>
      <c r="H55" s="212"/>
      <c r="I55" s="210">
        <v>30</v>
      </c>
      <c r="J55" s="212"/>
      <c r="K55" s="213">
        <v>22.5</v>
      </c>
      <c r="L55" s="202"/>
      <c r="M55" s="203">
        <v>18</v>
      </c>
      <c r="N55" s="204"/>
    </row>
    <row r="56" spans="1:14" ht="13.5" customHeight="1">
      <c r="A56" s="236"/>
      <c r="B56" s="249"/>
      <c r="C56" s="250"/>
      <c r="D56" s="159">
        <v>50000</v>
      </c>
      <c r="E56" s="3">
        <v>5</v>
      </c>
      <c r="F56" s="210">
        <v>52.5</v>
      </c>
      <c r="G56" s="211"/>
      <c r="H56" s="212"/>
      <c r="I56" s="210">
        <v>36</v>
      </c>
      <c r="J56" s="212"/>
      <c r="K56" s="213">
        <v>27</v>
      </c>
      <c r="L56" s="202"/>
      <c r="M56" s="203">
        <v>21.6</v>
      </c>
      <c r="N56" s="204"/>
    </row>
    <row r="57" spans="1:14" ht="13.5" customHeight="1">
      <c r="A57" s="236"/>
      <c r="B57" s="249"/>
      <c r="C57" s="250"/>
      <c r="D57" s="159">
        <v>50000</v>
      </c>
      <c r="E57" s="3">
        <v>8</v>
      </c>
      <c r="F57" s="210">
        <v>52.5</v>
      </c>
      <c r="G57" s="211"/>
      <c r="H57" s="212"/>
      <c r="I57" s="210">
        <v>54</v>
      </c>
      <c r="J57" s="212"/>
      <c r="K57" s="213">
        <v>40.5</v>
      </c>
      <c r="L57" s="202"/>
      <c r="M57" s="203">
        <v>32.4</v>
      </c>
      <c r="N57" s="204"/>
    </row>
    <row r="58" spans="1:14" ht="13.5" customHeight="1">
      <c r="A58" s="236"/>
      <c r="B58" s="249"/>
      <c r="C58" s="250"/>
      <c r="D58" s="159">
        <v>25000</v>
      </c>
      <c r="E58" s="3">
        <v>10</v>
      </c>
      <c r="F58" s="210">
        <v>26.25</v>
      </c>
      <c r="G58" s="211"/>
      <c r="H58" s="212"/>
      <c r="I58" s="210">
        <v>58</v>
      </c>
      <c r="J58" s="212"/>
      <c r="K58" s="213">
        <v>43.5</v>
      </c>
      <c r="L58" s="202"/>
      <c r="M58" s="203">
        <v>34.8</v>
      </c>
      <c r="N58" s="204"/>
    </row>
    <row r="59" spans="1:14" ht="12.75">
      <c r="A59" s="205" t="s">
        <v>503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8"/>
      <c r="M59" s="79"/>
      <c r="N59" s="79"/>
    </row>
    <row r="60" spans="1:14" ht="13.5" customHeight="1">
      <c r="A60" s="236" t="s">
        <v>501</v>
      </c>
      <c r="B60" s="249" t="s">
        <v>504</v>
      </c>
      <c r="C60" s="250">
        <v>1200</v>
      </c>
      <c r="D60" s="159">
        <v>30000</v>
      </c>
      <c r="E60" s="3">
        <v>2</v>
      </c>
      <c r="F60" s="210">
        <v>36</v>
      </c>
      <c r="G60" s="211"/>
      <c r="H60" s="212"/>
      <c r="I60" s="210">
        <v>46</v>
      </c>
      <c r="J60" s="212"/>
      <c r="K60" s="213">
        <v>34.5</v>
      </c>
      <c r="L60" s="202"/>
      <c r="M60" s="203">
        <v>27.6</v>
      </c>
      <c r="N60" s="204"/>
    </row>
    <row r="61" spans="1:14" ht="13.5" customHeight="1">
      <c r="A61" s="236"/>
      <c r="B61" s="249"/>
      <c r="C61" s="250"/>
      <c r="D61" s="159">
        <v>30000</v>
      </c>
      <c r="E61" s="3">
        <v>3</v>
      </c>
      <c r="F61" s="210">
        <v>36</v>
      </c>
      <c r="G61" s="211"/>
      <c r="H61" s="212"/>
      <c r="I61" s="210">
        <v>50</v>
      </c>
      <c r="J61" s="212"/>
      <c r="K61" s="213">
        <v>37.5</v>
      </c>
      <c r="L61" s="202"/>
      <c r="M61" s="203">
        <v>30</v>
      </c>
      <c r="N61" s="204"/>
    </row>
    <row r="62" spans="1:14" ht="13.5" customHeight="1">
      <c r="A62" s="236"/>
      <c r="B62" s="249"/>
      <c r="C62" s="250"/>
      <c r="D62" s="159">
        <v>30000</v>
      </c>
      <c r="E62" s="3">
        <v>4</v>
      </c>
      <c r="F62" s="210">
        <v>36</v>
      </c>
      <c r="G62" s="211"/>
      <c r="H62" s="212"/>
      <c r="I62" s="210">
        <v>52</v>
      </c>
      <c r="J62" s="212"/>
      <c r="K62" s="213">
        <v>39</v>
      </c>
      <c r="L62" s="202"/>
      <c r="M62" s="203">
        <v>31.2</v>
      </c>
      <c r="N62" s="204"/>
    </row>
    <row r="63" spans="1:14" ht="13.5" customHeight="1">
      <c r="A63" s="236"/>
      <c r="B63" s="249"/>
      <c r="C63" s="250"/>
      <c r="D63" s="159">
        <v>30000</v>
      </c>
      <c r="E63" s="3">
        <v>5</v>
      </c>
      <c r="F63" s="210">
        <v>36</v>
      </c>
      <c r="G63" s="211"/>
      <c r="H63" s="212"/>
      <c r="I63" s="210">
        <v>60</v>
      </c>
      <c r="J63" s="212"/>
      <c r="K63" s="213">
        <v>45</v>
      </c>
      <c r="L63" s="202"/>
      <c r="M63" s="203">
        <v>36</v>
      </c>
      <c r="N63" s="204"/>
    </row>
    <row r="64" spans="1:14" ht="13.5" customHeight="1">
      <c r="A64" s="236"/>
      <c r="B64" s="249"/>
      <c r="C64" s="250"/>
      <c r="D64" s="159">
        <v>15000</v>
      </c>
      <c r="E64" s="3">
        <v>8</v>
      </c>
      <c r="F64" s="210">
        <v>18</v>
      </c>
      <c r="G64" s="211"/>
      <c r="H64" s="212"/>
      <c r="I64" s="210">
        <v>84</v>
      </c>
      <c r="J64" s="212"/>
      <c r="K64" s="213">
        <v>63</v>
      </c>
      <c r="L64" s="202"/>
      <c r="M64" s="203">
        <v>50.4</v>
      </c>
      <c r="N64" s="204"/>
    </row>
    <row r="65" spans="1:14" ht="13.5" customHeight="1">
      <c r="A65" s="236"/>
      <c r="B65" s="249"/>
      <c r="C65" s="250"/>
      <c r="D65" s="159">
        <v>15000</v>
      </c>
      <c r="E65" s="3">
        <v>10</v>
      </c>
      <c r="F65" s="210">
        <v>18</v>
      </c>
      <c r="G65" s="211"/>
      <c r="H65" s="212"/>
      <c r="I65" s="210">
        <v>90</v>
      </c>
      <c r="J65" s="212"/>
      <c r="K65" s="213">
        <v>67.5</v>
      </c>
      <c r="L65" s="202"/>
      <c r="M65" s="203">
        <v>54</v>
      </c>
      <c r="N65" s="204"/>
    </row>
  </sheetData>
  <sheetProtection/>
  <mergeCells count="140">
    <mergeCell ref="H16:J16"/>
    <mergeCell ref="K8:L8"/>
    <mergeCell ref="K9:L9"/>
    <mergeCell ref="K10:L10"/>
    <mergeCell ref="K11:L11"/>
    <mergeCell ref="K12:L12"/>
    <mergeCell ref="K16:L16"/>
    <mergeCell ref="K13:L13"/>
    <mergeCell ref="K14:L14"/>
    <mergeCell ref="K15:L15"/>
    <mergeCell ref="H14:J14"/>
    <mergeCell ref="H10:J10"/>
    <mergeCell ref="H11:J11"/>
    <mergeCell ref="F12:G12"/>
    <mergeCell ref="F13:G13"/>
    <mergeCell ref="B22:B28"/>
    <mergeCell ref="M1:N4"/>
    <mergeCell ref="A3:L3"/>
    <mergeCell ref="A1:L1"/>
    <mergeCell ref="A4:L4"/>
    <mergeCell ref="F14:G14"/>
    <mergeCell ref="F15:G15"/>
    <mergeCell ref="H9:J9"/>
    <mergeCell ref="H12:J12"/>
    <mergeCell ref="H13:J13"/>
    <mergeCell ref="A9:B9"/>
    <mergeCell ref="A10:B10"/>
    <mergeCell ref="A11:B11"/>
    <mergeCell ref="A12:B12"/>
    <mergeCell ref="F9:G9"/>
    <mergeCell ref="F10:G10"/>
    <mergeCell ref="F11:G11"/>
    <mergeCell ref="H6:J7"/>
    <mergeCell ref="A5:L5"/>
    <mergeCell ref="A8:B8"/>
    <mergeCell ref="K6:L7"/>
    <mergeCell ref="F8:G8"/>
    <mergeCell ref="A6:B7"/>
    <mergeCell ref="C6:E6"/>
    <mergeCell ref="H8:J8"/>
    <mergeCell ref="F6:G7"/>
    <mergeCell ref="A13:B13"/>
    <mergeCell ref="A14:B14"/>
    <mergeCell ref="A15:B15"/>
    <mergeCell ref="A16:B16"/>
    <mergeCell ref="F16:G16"/>
    <mergeCell ref="H15:J15"/>
    <mergeCell ref="K38:L38"/>
    <mergeCell ref="C30:C34"/>
    <mergeCell ref="F38:H38"/>
    <mergeCell ref="I38:J38"/>
    <mergeCell ref="A18:L18"/>
    <mergeCell ref="A22:A28"/>
    <mergeCell ref="I19:J19"/>
    <mergeCell ref="F19:H19"/>
    <mergeCell ref="B19:B20"/>
    <mergeCell ref="A29:L29"/>
    <mergeCell ref="B30:B34"/>
    <mergeCell ref="A19:A20"/>
    <mergeCell ref="A30:A34"/>
    <mergeCell ref="C19:E19"/>
    <mergeCell ref="D22:D28"/>
    <mergeCell ref="C22:C28"/>
    <mergeCell ref="A21:L21"/>
    <mergeCell ref="K19:L19"/>
    <mergeCell ref="A40:A47"/>
    <mergeCell ref="C38:E38"/>
    <mergeCell ref="D30:D34"/>
    <mergeCell ref="B38:B39"/>
    <mergeCell ref="A38:A39"/>
    <mergeCell ref="A37:L37"/>
    <mergeCell ref="F51:H51"/>
    <mergeCell ref="K51:L51"/>
    <mergeCell ref="B40:B47"/>
    <mergeCell ref="C40:C47"/>
    <mergeCell ref="D40:D47"/>
    <mergeCell ref="F54:H54"/>
    <mergeCell ref="K53:L53"/>
    <mergeCell ref="A49:L49"/>
    <mergeCell ref="A50:A51"/>
    <mergeCell ref="B50:B51"/>
    <mergeCell ref="C50:E50"/>
    <mergeCell ref="F50:H50"/>
    <mergeCell ref="I50:J50"/>
    <mergeCell ref="K50:L50"/>
    <mergeCell ref="I51:J51"/>
    <mergeCell ref="F55:H55"/>
    <mergeCell ref="F56:H56"/>
    <mergeCell ref="A52:L52"/>
    <mergeCell ref="A53:A58"/>
    <mergeCell ref="B53:B58"/>
    <mergeCell ref="C53:C58"/>
    <mergeCell ref="I53:J53"/>
    <mergeCell ref="I56:J56"/>
    <mergeCell ref="I57:J57"/>
    <mergeCell ref="F53:H53"/>
    <mergeCell ref="I54:J54"/>
    <mergeCell ref="I55:J55"/>
    <mergeCell ref="K57:L57"/>
    <mergeCell ref="K54:L54"/>
    <mergeCell ref="K55:L55"/>
    <mergeCell ref="K56:L56"/>
    <mergeCell ref="M53:N53"/>
    <mergeCell ref="M54:N54"/>
    <mergeCell ref="M55:N55"/>
    <mergeCell ref="M56:N56"/>
    <mergeCell ref="M61:N61"/>
    <mergeCell ref="I58:J58"/>
    <mergeCell ref="F58:H58"/>
    <mergeCell ref="K58:L58"/>
    <mergeCell ref="F60:H60"/>
    <mergeCell ref="F57:H57"/>
    <mergeCell ref="M57:N57"/>
    <mergeCell ref="M58:N58"/>
    <mergeCell ref="M60:N60"/>
    <mergeCell ref="A59:L59"/>
    <mergeCell ref="A60:A65"/>
    <mergeCell ref="B60:B65"/>
    <mergeCell ref="C60:C65"/>
    <mergeCell ref="I60:J60"/>
    <mergeCell ref="K60:L60"/>
    <mergeCell ref="F62:H62"/>
    <mergeCell ref="F64:H64"/>
    <mergeCell ref="K61:L61"/>
    <mergeCell ref="I64:J64"/>
    <mergeCell ref="K64:L64"/>
    <mergeCell ref="F63:H63"/>
    <mergeCell ref="F61:H61"/>
    <mergeCell ref="I61:J61"/>
    <mergeCell ref="M64:N64"/>
    <mergeCell ref="I62:J62"/>
    <mergeCell ref="M63:N63"/>
    <mergeCell ref="M62:N62"/>
    <mergeCell ref="I63:J63"/>
    <mergeCell ref="K63:L63"/>
    <mergeCell ref="K62:L62"/>
    <mergeCell ref="F65:H65"/>
    <mergeCell ref="I65:J65"/>
    <mergeCell ref="K65:L65"/>
    <mergeCell ref="M65:N65"/>
  </mergeCells>
  <printOptions/>
  <pageMargins left="0.5905511811023623" right="0.14" top="0.3937007874015748" bottom="0.3937007874015748" header="0" footer="0"/>
  <pageSetup horizontalDpi="600" verticalDpi="600" orientation="portrait" paperSize="9" scale="90" r:id="rId2"/>
  <ignoredErrors>
    <ignoredError sqref="F9" twoDigitTextYear="1"/>
    <ignoredError sqref="F1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131"/>
  <sheetViews>
    <sheetView tabSelected="1" zoomScaleSheetLayoutView="50" zoomScalePageLayoutView="0" workbookViewId="0" topLeftCell="A1">
      <selection activeCell="A1" sqref="A1:L1"/>
    </sheetView>
  </sheetViews>
  <sheetFormatPr defaultColWidth="9.00390625" defaultRowHeight="12.75"/>
  <cols>
    <col min="1" max="1" width="16.75390625" style="0" customWidth="1"/>
    <col min="2" max="2" width="25.125" style="0" customWidth="1"/>
    <col min="3" max="3" width="6.25390625" style="0" bestFit="1" customWidth="1"/>
    <col min="4" max="4" width="7.25390625" style="0" customWidth="1"/>
    <col min="5" max="5" width="5.375" style="0" bestFit="1" customWidth="1"/>
    <col min="6" max="6" width="3.25390625" style="0" bestFit="1" customWidth="1"/>
    <col min="7" max="7" width="5.00390625" style="0" bestFit="1" customWidth="1"/>
    <col min="8" max="8" width="6.00390625" style="0" customWidth="1"/>
    <col min="9" max="9" width="7.625" style="189" bestFit="1" customWidth="1"/>
    <col min="10" max="10" width="9.625" style="189" bestFit="1" customWidth="1"/>
    <col min="11" max="11" width="7.875" style="189" customWidth="1"/>
    <col min="12" max="12" width="9.625" style="189" bestFit="1" customWidth="1"/>
    <col min="13" max="13" width="7.625" style="189" bestFit="1" customWidth="1"/>
    <col min="14" max="14" width="9.625" style="189" bestFit="1" customWidth="1"/>
  </cols>
  <sheetData>
    <row r="1" spans="1:14" ht="18">
      <c r="A1" s="239" t="s">
        <v>151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307" t="s">
        <v>43</v>
      </c>
      <c r="N1" s="307"/>
    </row>
    <row r="2" spans="1:14" ht="7.5" customHeight="1">
      <c r="A2" s="58"/>
      <c r="B2" s="56"/>
      <c r="C2" s="56"/>
      <c r="D2" s="56"/>
      <c r="M2" s="307"/>
      <c r="N2" s="307"/>
    </row>
    <row r="3" spans="1:14" ht="12.75">
      <c r="A3" s="240" t="s">
        <v>499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307"/>
      <c r="N3" s="307"/>
    </row>
    <row r="4" spans="1:14" ht="22.5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307"/>
      <c r="N4" s="307"/>
    </row>
    <row r="5" spans="1:14" ht="18">
      <c r="A5" s="251" t="s">
        <v>523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3"/>
      <c r="M5" s="191"/>
      <c r="N5" s="191"/>
    </row>
    <row r="6" spans="1:14" ht="12.75" customHeight="1">
      <c r="A6" s="254" t="s">
        <v>495</v>
      </c>
      <c r="B6" s="255" t="s">
        <v>256</v>
      </c>
      <c r="C6" s="256" t="s">
        <v>257</v>
      </c>
      <c r="D6" s="256"/>
      <c r="E6" s="256"/>
      <c r="F6" s="300" t="s">
        <v>14</v>
      </c>
      <c r="G6" s="300"/>
      <c r="H6" s="300"/>
      <c r="I6" s="298" t="s">
        <v>119</v>
      </c>
      <c r="J6" s="298"/>
      <c r="K6" s="298" t="s">
        <v>505</v>
      </c>
      <c r="L6" s="299"/>
      <c r="M6" s="191"/>
      <c r="N6" s="191"/>
    </row>
    <row r="7" spans="1:14" ht="12.75">
      <c r="A7" s="254"/>
      <c r="B7" s="255"/>
      <c r="C7" s="75" t="s">
        <v>2</v>
      </c>
      <c r="D7" s="75" t="s">
        <v>3</v>
      </c>
      <c r="E7" s="75" t="s">
        <v>33</v>
      </c>
      <c r="F7" s="78" t="s">
        <v>15</v>
      </c>
      <c r="G7" s="78" t="s">
        <v>492</v>
      </c>
      <c r="H7" s="78" t="s">
        <v>490</v>
      </c>
      <c r="I7" s="190" t="s">
        <v>492</v>
      </c>
      <c r="J7" s="190" t="s">
        <v>490</v>
      </c>
      <c r="K7" s="190" t="s">
        <v>492</v>
      </c>
      <c r="L7" s="192" t="s">
        <v>490</v>
      </c>
      <c r="M7" s="191"/>
      <c r="N7" s="191"/>
    </row>
    <row r="8" spans="1:14" ht="12.75">
      <c r="A8" s="302" t="s">
        <v>258</v>
      </c>
      <c r="B8" s="301" t="s">
        <v>259</v>
      </c>
      <c r="C8" s="33">
        <v>1000</v>
      </c>
      <c r="D8" s="33">
        <v>600</v>
      </c>
      <c r="E8" s="33">
        <v>50</v>
      </c>
      <c r="F8" s="33">
        <v>10</v>
      </c>
      <c r="G8" s="33">
        <f>0.6*F8</f>
        <v>6</v>
      </c>
      <c r="H8" s="33">
        <f>G8*E8*0.001</f>
        <v>0.3</v>
      </c>
      <c r="I8" s="25">
        <v>89.125</v>
      </c>
      <c r="J8" s="76">
        <v>1782.5</v>
      </c>
      <c r="K8" s="25">
        <v>85.25</v>
      </c>
      <c r="L8" s="31">
        <v>1705</v>
      </c>
      <c r="M8" s="90">
        <v>81.375</v>
      </c>
      <c r="N8" s="91">
        <v>1627.5</v>
      </c>
    </row>
    <row r="9" spans="1:14" ht="12.75">
      <c r="A9" s="302"/>
      <c r="B9" s="301"/>
      <c r="C9" s="33">
        <v>1000</v>
      </c>
      <c r="D9" s="33">
        <v>600</v>
      </c>
      <c r="E9" s="33">
        <v>60</v>
      </c>
      <c r="F9" s="33">
        <v>8</v>
      </c>
      <c r="G9" s="33">
        <f aca="true" t="shared" si="0" ref="G9:G67">0.6*F9</f>
        <v>4.8</v>
      </c>
      <c r="H9" s="33">
        <f aca="true" t="shared" si="1" ref="H9:H67">G9*E9*0.001</f>
        <v>0.28800000000000003</v>
      </c>
      <c r="I9" s="25">
        <v>106.95</v>
      </c>
      <c r="J9" s="76">
        <v>1782.5</v>
      </c>
      <c r="K9" s="25">
        <v>102.3</v>
      </c>
      <c r="L9" s="31">
        <v>1705</v>
      </c>
      <c r="M9" s="90">
        <v>97.65</v>
      </c>
      <c r="N9" s="91">
        <v>1627.5</v>
      </c>
    </row>
    <row r="10" spans="1:14" ht="12.75">
      <c r="A10" s="302"/>
      <c r="B10" s="301"/>
      <c r="C10" s="33">
        <v>1000</v>
      </c>
      <c r="D10" s="33">
        <v>600</v>
      </c>
      <c r="E10" s="33">
        <v>70</v>
      </c>
      <c r="F10" s="33">
        <v>8</v>
      </c>
      <c r="G10" s="33">
        <f t="shared" si="0"/>
        <v>4.8</v>
      </c>
      <c r="H10" s="33">
        <f t="shared" si="1"/>
        <v>0.336</v>
      </c>
      <c r="I10" s="25">
        <v>124.775</v>
      </c>
      <c r="J10" s="76">
        <v>1782.5</v>
      </c>
      <c r="K10" s="25">
        <v>119.35</v>
      </c>
      <c r="L10" s="31">
        <v>1705</v>
      </c>
      <c r="M10" s="90">
        <v>113.925</v>
      </c>
      <c r="N10" s="91">
        <v>1627.5</v>
      </c>
    </row>
    <row r="11" spans="1:14" ht="12.75">
      <c r="A11" s="302"/>
      <c r="B11" s="301"/>
      <c r="C11" s="33">
        <v>1000</v>
      </c>
      <c r="D11" s="33">
        <v>600</v>
      </c>
      <c r="E11" s="33">
        <v>80</v>
      </c>
      <c r="F11" s="33">
        <v>6</v>
      </c>
      <c r="G11" s="33">
        <f t="shared" si="0"/>
        <v>3.5999999999999996</v>
      </c>
      <c r="H11" s="33">
        <f t="shared" si="1"/>
        <v>0.28800000000000003</v>
      </c>
      <c r="I11" s="25">
        <v>142.6</v>
      </c>
      <c r="J11" s="76">
        <v>1782.5</v>
      </c>
      <c r="K11" s="25">
        <v>136.4</v>
      </c>
      <c r="L11" s="31">
        <v>1705</v>
      </c>
      <c r="M11" s="90">
        <v>130.2</v>
      </c>
      <c r="N11" s="91">
        <v>1627.5</v>
      </c>
    </row>
    <row r="12" spans="1:14" ht="12.75">
      <c r="A12" s="302"/>
      <c r="B12" s="301"/>
      <c r="C12" s="33">
        <v>1000</v>
      </c>
      <c r="D12" s="33">
        <v>600</v>
      </c>
      <c r="E12" s="33">
        <v>100</v>
      </c>
      <c r="F12" s="33">
        <v>5</v>
      </c>
      <c r="G12" s="33">
        <f t="shared" si="0"/>
        <v>3</v>
      </c>
      <c r="H12" s="33">
        <f t="shared" si="1"/>
        <v>0.3</v>
      </c>
      <c r="I12" s="25">
        <v>178.25</v>
      </c>
      <c r="J12" s="76">
        <v>1782.5</v>
      </c>
      <c r="K12" s="25">
        <v>170.5</v>
      </c>
      <c r="L12" s="31">
        <v>1705</v>
      </c>
      <c r="M12" s="90">
        <v>162.75</v>
      </c>
      <c r="N12" s="91">
        <v>1627.5</v>
      </c>
    </row>
    <row r="13" spans="1:14" ht="12.75">
      <c r="A13" s="302"/>
      <c r="B13" s="301"/>
      <c r="C13" s="33">
        <v>1000</v>
      </c>
      <c r="D13" s="33">
        <v>600</v>
      </c>
      <c r="E13" s="33">
        <v>110</v>
      </c>
      <c r="F13" s="33">
        <v>4</v>
      </c>
      <c r="G13" s="33">
        <f t="shared" si="0"/>
        <v>2.4</v>
      </c>
      <c r="H13" s="33">
        <f t="shared" si="1"/>
        <v>0.264</v>
      </c>
      <c r="I13" s="25">
        <v>196.075</v>
      </c>
      <c r="J13" s="76">
        <v>1782.5</v>
      </c>
      <c r="K13" s="25">
        <v>187.55</v>
      </c>
      <c r="L13" s="31">
        <v>1705</v>
      </c>
      <c r="M13" s="90">
        <v>179.025</v>
      </c>
      <c r="N13" s="91">
        <v>1627.5</v>
      </c>
    </row>
    <row r="14" spans="1:14" ht="12.75">
      <c r="A14" s="302"/>
      <c r="B14" s="301"/>
      <c r="C14" s="33">
        <v>1000</v>
      </c>
      <c r="D14" s="33">
        <v>600</v>
      </c>
      <c r="E14" s="33">
        <v>130</v>
      </c>
      <c r="F14" s="33">
        <v>3</v>
      </c>
      <c r="G14" s="33">
        <f t="shared" si="0"/>
        <v>1.7999999999999998</v>
      </c>
      <c r="H14" s="33">
        <f t="shared" si="1"/>
        <v>0.23399999999999999</v>
      </c>
      <c r="I14" s="25">
        <v>231.725</v>
      </c>
      <c r="J14" s="76">
        <v>1782.5</v>
      </c>
      <c r="K14" s="25">
        <v>221.65</v>
      </c>
      <c r="L14" s="31">
        <v>1705</v>
      </c>
      <c r="M14" s="90">
        <v>211.575</v>
      </c>
      <c r="N14" s="91">
        <v>1627.5</v>
      </c>
    </row>
    <row r="15" spans="1:14" ht="12.75">
      <c r="A15" s="302"/>
      <c r="B15" s="301"/>
      <c r="C15" s="33">
        <v>1000</v>
      </c>
      <c r="D15" s="33">
        <v>600</v>
      </c>
      <c r="E15" s="33">
        <v>140</v>
      </c>
      <c r="F15" s="33">
        <v>3</v>
      </c>
      <c r="G15" s="33">
        <f t="shared" si="0"/>
        <v>1.7999999999999998</v>
      </c>
      <c r="H15" s="33">
        <f t="shared" si="1"/>
        <v>0.252</v>
      </c>
      <c r="I15" s="25">
        <v>249.55</v>
      </c>
      <c r="J15" s="76">
        <v>1782.5</v>
      </c>
      <c r="K15" s="25">
        <v>238.7</v>
      </c>
      <c r="L15" s="31">
        <v>1705</v>
      </c>
      <c r="M15" s="90">
        <v>227.85</v>
      </c>
      <c r="N15" s="91">
        <v>1627.5</v>
      </c>
    </row>
    <row r="16" spans="1:14" ht="12.75">
      <c r="A16" s="302"/>
      <c r="B16" s="301"/>
      <c r="C16" s="33">
        <v>1000</v>
      </c>
      <c r="D16" s="33">
        <v>600</v>
      </c>
      <c r="E16" s="33">
        <v>150</v>
      </c>
      <c r="F16" s="33">
        <v>3</v>
      </c>
      <c r="G16" s="33">
        <f t="shared" si="0"/>
        <v>1.7999999999999998</v>
      </c>
      <c r="H16" s="33">
        <f t="shared" si="1"/>
        <v>0.27</v>
      </c>
      <c r="I16" s="25">
        <v>267.375</v>
      </c>
      <c r="J16" s="76">
        <v>1782.5</v>
      </c>
      <c r="K16" s="25">
        <v>255.75</v>
      </c>
      <c r="L16" s="31">
        <v>1705</v>
      </c>
      <c r="M16" s="90">
        <v>244.125</v>
      </c>
      <c r="N16" s="91">
        <v>1627.5</v>
      </c>
    </row>
    <row r="17" spans="1:14" ht="12.75">
      <c r="A17" s="302"/>
      <c r="B17" s="301"/>
      <c r="C17" s="33">
        <v>1000</v>
      </c>
      <c r="D17" s="33">
        <v>600</v>
      </c>
      <c r="E17" s="33">
        <v>190</v>
      </c>
      <c r="F17" s="33">
        <v>2</v>
      </c>
      <c r="G17" s="33">
        <f t="shared" si="0"/>
        <v>1.2</v>
      </c>
      <c r="H17" s="33">
        <f t="shared" si="1"/>
        <v>0.228</v>
      </c>
      <c r="I17" s="25">
        <v>338.675</v>
      </c>
      <c r="J17" s="76">
        <v>1782.5</v>
      </c>
      <c r="K17" s="25">
        <v>323.95</v>
      </c>
      <c r="L17" s="31">
        <v>1705</v>
      </c>
      <c r="M17" s="90">
        <v>309.225</v>
      </c>
      <c r="N17" s="91">
        <v>1627.5</v>
      </c>
    </row>
    <row r="18" spans="1:14" ht="12.75">
      <c r="A18" s="302"/>
      <c r="B18" s="301"/>
      <c r="C18" s="33">
        <v>1000</v>
      </c>
      <c r="D18" s="33">
        <v>600</v>
      </c>
      <c r="E18" s="33">
        <v>200</v>
      </c>
      <c r="F18" s="33">
        <v>2</v>
      </c>
      <c r="G18" s="33">
        <f t="shared" si="0"/>
        <v>1.2</v>
      </c>
      <c r="H18" s="33">
        <f t="shared" si="1"/>
        <v>0.24</v>
      </c>
      <c r="I18" s="25">
        <v>356.5</v>
      </c>
      <c r="J18" s="76">
        <v>1782.5</v>
      </c>
      <c r="K18" s="25">
        <v>341</v>
      </c>
      <c r="L18" s="31">
        <v>1705</v>
      </c>
      <c r="M18" s="90">
        <v>325.5</v>
      </c>
      <c r="N18" s="91">
        <v>1627.5</v>
      </c>
    </row>
    <row r="19" spans="1:14" ht="12.75" customHeight="1">
      <c r="A19" s="303" t="s">
        <v>262</v>
      </c>
      <c r="B19" s="292" t="s">
        <v>263</v>
      </c>
      <c r="C19" s="33">
        <v>1000</v>
      </c>
      <c r="D19" s="33">
        <v>600</v>
      </c>
      <c r="E19" s="33">
        <v>50</v>
      </c>
      <c r="F19" s="33">
        <v>10</v>
      </c>
      <c r="G19" s="33">
        <f t="shared" si="0"/>
        <v>6</v>
      </c>
      <c r="H19" s="33">
        <f t="shared" si="1"/>
        <v>0.3</v>
      </c>
      <c r="I19" s="25">
        <v>91.0225</v>
      </c>
      <c r="J19" s="76">
        <v>1820.45</v>
      </c>
      <c r="K19" s="25">
        <v>87.065</v>
      </c>
      <c r="L19" s="31">
        <v>1741.3</v>
      </c>
      <c r="M19" s="90">
        <v>83.1075</v>
      </c>
      <c r="N19" s="91">
        <v>1662.15</v>
      </c>
    </row>
    <row r="20" spans="1:14" ht="12.75" customHeight="1">
      <c r="A20" s="304"/>
      <c r="B20" s="293"/>
      <c r="C20" s="33">
        <v>1000</v>
      </c>
      <c r="D20" s="33">
        <v>600</v>
      </c>
      <c r="E20" s="33">
        <v>60</v>
      </c>
      <c r="F20" s="33">
        <v>8</v>
      </c>
      <c r="G20" s="33">
        <f t="shared" si="0"/>
        <v>4.8</v>
      </c>
      <c r="H20" s="33">
        <f t="shared" si="1"/>
        <v>0.28800000000000003</v>
      </c>
      <c r="I20" s="25">
        <v>109.22699999999999</v>
      </c>
      <c r="J20" s="76">
        <v>1820.45</v>
      </c>
      <c r="K20" s="25">
        <v>104.47800000000001</v>
      </c>
      <c r="L20" s="31">
        <v>1741.3</v>
      </c>
      <c r="M20" s="90">
        <v>99.729</v>
      </c>
      <c r="N20" s="91">
        <v>1662.15</v>
      </c>
    </row>
    <row r="21" spans="1:14" ht="12.75" customHeight="1">
      <c r="A21" s="304"/>
      <c r="B21" s="293"/>
      <c r="C21" s="33">
        <v>1000</v>
      </c>
      <c r="D21" s="33">
        <v>600</v>
      </c>
      <c r="E21" s="33">
        <v>70</v>
      </c>
      <c r="F21" s="33">
        <v>8</v>
      </c>
      <c r="G21" s="33">
        <f t="shared" si="0"/>
        <v>4.8</v>
      </c>
      <c r="H21" s="33">
        <f t="shared" si="1"/>
        <v>0.336</v>
      </c>
      <c r="I21" s="25">
        <v>127.43149999999999</v>
      </c>
      <c r="J21" s="76">
        <v>1820.45</v>
      </c>
      <c r="K21" s="25">
        <v>121.89100000000002</v>
      </c>
      <c r="L21" s="31">
        <v>1741.3</v>
      </c>
      <c r="M21" s="90">
        <v>116.3505</v>
      </c>
      <c r="N21" s="91">
        <v>1662.15</v>
      </c>
    </row>
    <row r="22" spans="1:14" ht="12.75" customHeight="1">
      <c r="A22" s="304"/>
      <c r="B22" s="293"/>
      <c r="C22" s="33">
        <v>1000</v>
      </c>
      <c r="D22" s="33">
        <v>600</v>
      </c>
      <c r="E22" s="33">
        <v>80</v>
      </c>
      <c r="F22" s="33">
        <v>6</v>
      </c>
      <c r="G22" s="33">
        <f t="shared" si="0"/>
        <v>3.5999999999999996</v>
      </c>
      <c r="H22" s="33">
        <f t="shared" si="1"/>
        <v>0.28800000000000003</v>
      </c>
      <c r="I22" s="25">
        <v>145.636</v>
      </c>
      <c r="J22" s="76">
        <v>1820.45</v>
      </c>
      <c r="K22" s="25">
        <v>139.304</v>
      </c>
      <c r="L22" s="31">
        <v>1741.3</v>
      </c>
      <c r="M22" s="90">
        <v>132.972</v>
      </c>
      <c r="N22" s="91">
        <v>1662.15</v>
      </c>
    </row>
    <row r="23" spans="1:14" ht="12.75" customHeight="1">
      <c r="A23" s="304"/>
      <c r="B23" s="293"/>
      <c r="C23" s="33">
        <v>1000</v>
      </c>
      <c r="D23" s="33">
        <v>600</v>
      </c>
      <c r="E23" s="33">
        <v>100</v>
      </c>
      <c r="F23" s="33">
        <v>5</v>
      </c>
      <c r="G23" s="33">
        <f t="shared" si="0"/>
        <v>3</v>
      </c>
      <c r="H23" s="33">
        <f t="shared" si="1"/>
        <v>0.3</v>
      </c>
      <c r="I23" s="25">
        <v>182.045</v>
      </c>
      <c r="J23" s="76">
        <v>1820.45</v>
      </c>
      <c r="K23" s="25">
        <v>174.13</v>
      </c>
      <c r="L23" s="31">
        <v>1741.3</v>
      </c>
      <c r="M23" s="90">
        <v>166.215</v>
      </c>
      <c r="N23" s="91">
        <v>1662.15</v>
      </c>
    </row>
    <row r="24" spans="1:14" ht="12.75" customHeight="1">
      <c r="A24" s="304"/>
      <c r="B24" s="293"/>
      <c r="C24" s="33">
        <v>1000</v>
      </c>
      <c r="D24" s="33">
        <v>600</v>
      </c>
      <c r="E24" s="33">
        <v>110</v>
      </c>
      <c r="F24" s="33">
        <v>4</v>
      </c>
      <c r="G24" s="33">
        <f t="shared" si="0"/>
        <v>2.4</v>
      </c>
      <c r="H24" s="33">
        <f t="shared" si="1"/>
        <v>0.264</v>
      </c>
      <c r="I24" s="25">
        <v>200.24949999999998</v>
      </c>
      <c r="J24" s="76">
        <v>1820.45</v>
      </c>
      <c r="K24" s="25">
        <v>191.54300000000003</v>
      </c>
      <c r="L24" s="31">
        <v>1741.3</v>
      </c>
      <c r="M24" s="90">
        <v>182.8365</v>
      </c>
      <c r="N24" s="91">
        <v>1662.15</v>
      </c>
    </row>
    <row r="25" spans="1:14" ht="12.75" customHeight="1">
      <c r="A25" s="304"/>
      <c r="B25" s="293"/>
      <c r="C25" s="33">
        <v>1000</v>
      </c>
      <c r="D25" s="33">
        <v>600</v>
      </c>
      <c r="E25" s="33">
        <v>150</v>
      </c>
      <c r="F25" s="33">
        <v>3</v>
      </c>
      <c r="G25" s="33">
        <f t="shared" si="0"/>
        <v>1.7999999999999998</v>
      </c>
      <c r="H25" s="33">
        <f t="shared" si="1"/>
        <v>0.27</v>
      </c>
      <c r="I25" s="25">
        <v>273.0675</v>
      </c>
      <c r="J25" s="76">
        <v>1820.45</v>
      </c>
      <c r="K25" s="25">
        <v>261.195</v>
      </c>
      <c r="L25" s="31">
        <v>1741.3</v>
      </c>
      <c r="M25" s="90">
        <v>249.3225</v>
      </c>
      <c r="N25" s="91">
        <v>1662.15</v>
      </c>
    </row>
    <row r="26" spans="1:14" ht="12.75" customHeight="1">
      <c r="A26" s="304"/>
      <c r="B26" s="293"/>
      <c r="C26" s="33">
        <v>1000</v>
      </c>
      <c r="D26" s="33">
        <v>600</v>
      </c>
      <c r="E26" s="33">
        <v>160</v>
      </c>
      <c r="F26" s="33">
        <v>3</v>
      </c>
      <c r="G26" s="33">
        <f t="shared" si="0"/>
        <v>1.7999999999999998</v>
      </c>
      <c r="H26" s="33">
        <f t="shared" si="1"/>
        <v>0.28800000000000003</v>
      </c>
      <c r="I26" s="25">
        <v>291.272</v>
      </c>
      <c r="J26" s="76">
        <v>1820.45</v>
      </c>
      <c r="K26" s="25">
        <v>278.608</v>
      </c>
      <c r="L26" s="31">
        <v>1741.3</v>
      </c>
      <c r="M26" s="90">
        <v>265.944</v>
      </c>
      <c r="N26" s="91">
        <v>1662.15</v>
      </c>
    </row>
    <row r="27" spans="1:14" ht="12.75" customHeight="1">
      <c r="A27" s="304"/>
      <c r="B27" s="293"/>
      <c r="C27" s="33">
        <v>1000</v>
      </c>
      <c r="D27" s="33">
        <v>600</v>
      </c>
      <c r="E27" s="33">
        <v>190</v>
      </c>
      <c r="F27" s="33">
        <v>2</v>
      </c>
      <c r="G27" s="33">
        <f t="shared" si="0"/>
        <v>1.2</v>
      </c>
      <c r="H27" s="33">
        <f t="shared" si="1"/>
        <v>0.228</v>
      </c>
      <c r="I27" s="25">
        <v>345.8854999999999</v>
      </c>
      <c r="J27" s="76">
        <v>1820.45</v>
      </c>
      <c r="K27" s="25">
        <v>330.84700000000004</v>
      </c>
      <c r="L27" s="31">
        <v>1741.3</v>
      </c>
      <c r="M27" s="90">
        <v>315.8085</v>
      </c>
      <c r="N27" s="91">
        <v>1662.15</v>
      </c>
    </row>
    <row r="28" spans="1:14" ht="12.75" customHeight="1">
      <c r="A28" s="305"/>
      <c r="B28" s="294"/>
      <c r="C28" s="33">
        <v>1000</v>
      </c>
      <c r="D28" s="33">
        <v>600</v>
      </c>
      <c r="E28" s="33">
        <v>200</v>
      </c>
      <c r="F28" s="33">
        <v>2</v>
      </c>
      <c r="G28" s="33">
        <f t="shared" si="0"/>
        <v>1.2</v>
      </c>
      <c r="H28" s="33">
        <f t="shared" si="1"/>
        <v>0.24</v>
      </c>
      <c r="I28" s="25">
        <v>364.09</v>
      </c>
      <c r="J28" s="76">
        <v>1820.45</v>
      </c>
      <c r="K28" s="25">
        <v>348.26</v>
      </c>
      <c r="L28" s="31">
        <v>1741.3</v>
      </c>
      <c r="M28" s="90">
        <v>332.43</v>
      </c>
      <c r="N28" s="91">
        <v>1662.15</v>
      </c>
    </row>
    <row r="29" spans="1:14" ht="12.75">
      <c r="A29" s="302" t="s">
        <v>260</v>
      </c>
      <c r="B29" s="301" t="s">
        <v>261</v>
      </c>
      <c r="C29" s="33">
        <v>1000</v>
      </c>
      <c r="D29" s="33">
        <v>600</v>
      </c>
      <c r="E29" s="33">
        <v>50</v>
      </c>
      <c r="F29" s="33">
        <v>6</v>
      </c>
      <c r="G29" s="33">
        <f t="shared" si="0"/>
        <v>3.5999999999999996</v>
      </c>
      <c r="H29" s="33">
        <f t="shared" si="1"/>
        <v>0.17999999999999997</v>
      </c>
      <c r="I29" s="25">
        <v>163.875</v>
      </c>
      <c r="J29" s="76">
        <v>3277.5</v>
      </c>
      <c r="K29" s="25">
        <v>156.75</v>
      </c>
      <c r="L29" s="31">
        <v>3135</v>
      </c>
      <c r="M29" s="90">
        <v>149.625</v>
      </c>
      <c r="N29" s="91">
        <v>2992.5</v>
      </c>
    </row>
    <row r="30" spans="1:14" ht="12.75">
      <c r="A30" s="302"/>
      <c r="B30" s="301"/>
      <c r="C30" s="33">
        <v>1000</v>
      </c>
      <c r="D30" s="33">
        <v>600</v>
      </c>
      <c r="E30" s="33">
        <v>60</v>
      </c>
      <c r="F30" s="33">
        <v>4</v>
      </c>
      <c r="G30" s="33">
        <f t="shared" si="0"/>
        <v>2.4</v>
      </c>
      <c r="H30" s="33">
        <f t="shared" si="1"/>
        <v>0.14400000000000002</v>
      </c>
      <c r="I30" s="25">
        <v>196.65</v>
      </c>
      <c r="J30" s="76">
        <v>3277.5</v>
      </c>
      <c r="K30" s="25">
        <v>188.1</v>
      </c>
      <c r="L30" s="31">
        <v>3135</v>
      </c>
      <c r="M30" s="90">
        <v>179.55</v>
      </c>
      <c r="N30" s="91">
        <v>2992.5</v>
      </c>
    </row>
    <row r="31" spans="1:14" ht="12.75">
      <c r="A31" s="302"/>
      <c r="B31" s="301"/>
      <c r="C31" s="33">
        <v>1000</v>
      </c>
      <c r="D31" s="33">
        <v>600</v>
      </c>
      <c r="E31" s="33">
        <v>90</v>
      </c>
      <c r="F31" s="33">
        <v>4</v>
      </c>
      <c r="G31" s="33">
        <f t="shared" si="0"/>
        <v>2.4</v>
      </c>
      <c r="H31" s="33">
        <f t="shared" si="1"/>
        <v>0.216</v>
      </c>
      <c r="I31" s="25">
        <v>294.975</v>
      </c>
      <c r="J31" s="76">
        <v>3277.5</v>
      </c>
      <c r="K31" s="25">
        <v>282.15</v>
      </c>
      <c r="L31" s="31">
        <v>3135</v>
      </c>
      <c r="M31" s="90">
        <v>269.325</v>
      </c>
      <c r="N31" s="91">
        <v>2992.5</v>
      </c>
    </row>
    <row r="32" spans="1:14" ht="12.75">
      <c r="A32" s="302"/>
      <c r="B32" s="301"/>
      <c r="C32" s="33">
        <v>1000</v>
      </c>
      <c r="D32" s="33">
        <v>600</v>
      </c>
      <c r="E32" s="33">
        <v>100</v>
      </c>
      <c r="F32" s="33">
        <v>3</v>
      </c>
      <c r="G32" s="33">
        <f t="shared" si="0"/>
        <v>1.7999999999999998</v>
      </c>
      <c r="H32" s="33">
        <f t="shared" si="1"/>
        <v>0.17999999999999997</v>
      </c>
      <c r="I32" s="25">
        <v>327.75</v>
      </c>
      <c r="J32" s="76">
        <v>3277.5</v>
      </c>
      <c r="K32" s="25">
        <v>313.5</v>
      </c>
      <c r="L32" s="31">
        <v>3135</v>
      </c>
      <c r="M32" s="90">
        <v>299.25</v>
      </c>
      <c r="N32" s="91">
        <v>2992.5</v>
      </c>
    </row>
    <row r="33" spans="1:14" ht="12.75">
      <c r="A33" s="302"/>
      <c r="B33" s="301"/>
      <c r="C33" s="33">
        <v>1000</v>
      </c>
      <c r="D33" s="33">
        <v>600</v>
      </c>
      <c r="E33" s="33">
        <v>110</v>
      </c>
      <c r="F33" s="33">
        <v>3</v>
      </c>
      <c r="G33" s="33">
        <f t="shared" si="0"/>
        <v>1.7999999999999998</v>
      </c>
      <c r="H33" s="33">
        <f t="shared" si="1"/>
        <v>0.19799999999999998</v>
      </c>
      <c r="I33" s="25">
        <v>360.525</v>
      </c>
      <c r="J33" s="76">
        <v>3277.5</v>
      </c>
      <c r="K33" s="25">
        <v>344.85</v>
      </c>
      <c r="L33" s="31">
        <v>3135</v>
      </c>
      <c r="M33" s="90">
        <v>329.175</v>
      </c>
      <c r="N33" s="91">
        <v>2992.5</v>
      </c>
    </row>
    <row r="34" spans="1:14" ht="12.75">
      <c r="A34" s="302"/>
      <c r="B34" s="301"/>
      <c r="C34" s="33">
        <v>1000</v>
      </c>
      <c r="D34" s="33">
        <v>600</v>
      </c>
      <c r="E34" s="33">
        <v>120</v>
      </c>
      <c r="F34" s="33">
        <v>2</v>
      </c>
      <c r="G34" s="33">
        <f t="shared" si="0"/>
        <v>1.2</v>
      </c>
      <c r="H34" s="33">
        <f t="shared" si="1"/>
        <v>0.14400000000000002</v>
      </c>
      <c r="I34" s="25">
        <v>393.3</v>
      </c>
      <c r="J34" s="76">
        <v>3277.5</v>
      </c>
      <c r="K34" s="25">
        <v>376.2</v>
      </c>
      <c r="L34" s="31">
        <v>3135</v>
      </c>
      <c r="M34" s="90">
        <v>359.1</v>
      </c>
      <c r="N34" s="91">
        <v>2992.5</v>
      </c>
    </row>
    <row r="35" spans="1:14" ht="12.75">
      <c r="A35" s="302"/>
      <c r="B35" s="301"/>
      <c r="C35" s="33">
        <v>1000</v>
      </c>
      <c r="D35" s="33">
        <v>600</v>
      </c>
      <c r="E35" s="33">
        <v>180</v>
      </c>
      <c r="F35" s="33">
        <v>2</v>
      </c>
      <c r="G35" s="33">
        <f t="shared" si="0"/>
        <v>1.2</v>
      </c>
      <c r="H35" s="33">
        <f t="shared" si="1"/>
        <v>0.216</v>
      </c>
      <c r="I35" s="25">
        <v>589.95</v>
      </c>
      <c r="J35" s="76">
        <v>3277.5</v>
      </c>
      <c r="K35" s="25">
        <v>564.3</v>
      </c>
      <c r="L35" s="31">
        <v>3135</v>
      </c>
      <c r="M35" s="90">
        <v>538.65</v>
      </c>
      <c r="N35" s="91">
        <v>2992.5</v>
      </c>
    </row>
    <row r="36" spans="1:14" ht="12.75" customHeight="1">
      <c r="A36" s="303" t="s">
        <v>273</v>
      </c>
      <c r="B36" s="292" t="s">
        <v>274</v>
      </c>
      <c r="C36" s="33">
        <v>1000</v>
      </c>
      <c r="D36" s="33">
        <v>600</v>
      </c>
      <c r="E36" s="33">
        <v>50</v>
      </c>
      <c r="F36" s="33">
        <v>6</v>
      </c>
      <c r="G36" s="33">
        <f t="shared" si="0"/>
        <v>3.5999999999999996</v>
      </c>
      <c r="H36" s="33">
        <f t="shared" si="1"/>
        <v>0.17999999999999997</v>
      </c>
      <c r="I36" s="25">
        <v>197.0525</v>
      </c>
      <c r="J36" s="76">
        <v>3941.05</v>
      </c>
      <c r="K36" s="25">
        <v>188.485</v>
      </c>
      <c r="L36" s="31">
        <v>3769.7</v>
      </c>
      <c r="M36" s="90">
        <v>179.9175</v>
      </c>
      <c r="N36" s="91">
        <v>3598.35</v>
      </c>
    </row>
    <row r="37" spans="1:14" ht="12.75" customHeight="1">
      <c r="A37" s="304"/>
      <c r="B37" s="293"/>
      <c r="C37" s="33">
        <v>1000</v>
      </c>
      <c r="D37" s="33">
        <v>600</v>
      </c>
      <c r="E37" s="33">
        <v>60</v>
      </c>
      <c r="F37" s="33">
        <v>4</v>
      </c>
      <c r="G37" s="33">
        <f t="shared" si="0"/>
        <v>2.4</v>
      </c>
      <c r="H37" s="33">
        <f t="shared" si="1"/>
        <v>0.14400000000000002</v>
      </c>
      <c r="I37" s="25">
        <v>236.46299999999997</v>
      </c>
      <c r="J37" s="76">
        <v>3941.05</v>
      </c>
      <c r="K37" s="25">
        <v>226.18200000000002</v>
      </c>
      <c r="L37" s="31">
        <v>3769.7</v>
      </c>
      <c r="M37" s="90">
        <v>215.90100000000004</v>
      </c>
      <c r="N37" s="91">
        <v>3598.35</v>
      </c>
    </row>
    <row r="38" spans="1:14" ht="12.75" customHeight="1">
      <c r="A38" s="304"/>
      <c r="B38" s="293"/>
      <c r="C38" s="33">
        <v>1000</v>
      </c>
      <c r="D38" s="33">
        <v>600</v>
      </c>
      <c r="E38" s="33">
        <v>90</v>
      </c>
      <c r="F38" s="33">
        <v>4</v>
      </c>
      <c r="G38" s="33">
        <f t="shared" si="0"/>
        <v>2.4</v>
      </c>
      <c r="H38" s="33">
        <f t="shared" si="1"/>
        <v>0.216</v>
      </c>
      <c r="I38" s="25">
        <v>354.6945</v>
      </c>
      <c r="J38" s="76">
        <v>3941.05</v>
      </c>
      <c r="K38" s="25">
        <v>339.273</v>
      </c>
      <c r="L38" s="31">
        <v>3769.7</v>
      </c>
      <c r="M38" s="90">
        <v>323.85150000000004</v>
      </c>
      <c r="N38" s="91">
        <v>3598.35</v>
      </c>
    </row>
    <row r="39" spans="1:14" ht="14.25" customHeight="1">
      <c r="A39" s="304"/>
      <c r="B39" s="293"/>
      <c r="C39" s="33">
        <v>1000</v>
      </c>
      <c r="D39" s="33">
        <v>600</v>
      </c>
      <c r="E39" s="33">
        <v>100</v>
      </c>
      <c r="F39" s="33">
        <v>3</v>
      </c>
      <c r="G39" s="33">
        <f t="shared" si="0"/>
        <v>1.7999999999999998</v>
      </c>
      <c r="H39" s="33">
        <f t="shared" si="1"/>
        <v>0.17999999999999997</v>
      </c>
      <c r="I39" s="25">
        <v>394.105</v>
      </c>
      <c r="J39" s="76">
        <v>3941.05</v>
      </c>
      <c r="K39" s="25">
        <v>376.97</v>
      </c>
      <c r="L39" s="31">
        <v>3769.7</v>
      </c>
      <c r="M39" s="90">
        <v>359.835</v>
      </c>
      <c r="N39" s="91">
        <v>3598.35</v>
      </c>
    </row>
    <row r="40" spans="1:14" ht="14.25" customHeight="1">
      <c r="A40" s="304"/>
      <c r="B40" s="293"/>
      <c r="C40" s="33">
        <v>1000</v>
      </c>
      <c r="D40" s="33">
        <v>600</v>
      </c>
      <c r="E40" s="33">
        <v>110</v>
      </c>
      <c r="F40" s="33">
        <v>3</v>
      </c>
      <c r="G40" s="33">
        <f t="shared" si="0"/>
        <v>1.7999999999999998</v>
      </c>
      <c r="H40" s="33">
        <f t="shared" si="1"/>
        <v>0.19799999999999998</v>
      </c>
      <c r="I40" s="25">
        <v>433.5154999999999</v>
      </c>
      <c r="J40" s="76">
        <v>3941.05</v>
      </c>
      <c r="K40" s="25">
        <v>414.66700000000003</v>
      </c>
      <c r="L40" s="31">
        <v>3769.7</v>
      </c>
      <c r="M40" s="90">
        <v>395.8185000000001</v>
      </c>
      <c r="N40" s="91">
        <v>3598.35</v>
      </c>
    </row>
    <row r="41" spans="1:14" ht="14.25" customHeight="1">
      <c r="A41" s="304"/>
      <c r="B41" s="293"/>
      <c r="C41" s="33">
        <v>1000</v>
      </c>
      <c r="D41" s="33">
        <v>600</v>
      </c>
      <c r="E41" s="33">
        <v>120</v>
      </c>
      <c r="F41" s="33">
        <v>2</v>
      </c>
      <c r="G41" s="33">
        <f t="shared" si="0"/>
        <v>1.2</v>
      </c>
      <c r="H41" s="33">
        <f t="shared" si="1"/>
        <v>0.14400000000000002</v>
      </c>
      <c r="I41" s="25">
        <v>472.92599999999993</v>
      </c>
      <c r="J41" s="76">
        <v>3941.05</v>
      </c>
      <c r="K41" s="25">
        <v>452.36400000000003</v>
      </c>
      <c r="L41" s="31">
        <v>3769.7</v>
      </c>
      <c r="M41" s="90">
        <v>431.8020000000001</v>
      </c>
      <c r="N41" s="91">
        <v>3598.35</v>
      </c>
    </row>
    <row r="42" spans="1:14" ht="14.25" customHeight="1">
      <c r="A42" s="305"/>
      <c r="B42" s="294"/>
      <c r="C42" s="33">
        <v>1000</v>
      </c>
      <c r="D42" s="33">
        <v>600</v>
      </c>
      <c r="E42" s="33">
        <v>180</v>
      </c>
      <c r="F42" s="33">
        <v>2</v>
      </c>
      <c r="G42" s="33">
        <f t="shared" si="0"/>
        <v>1.2</v>
      </c>
      <c r="H42" s="33">
        <f t="shared" si="1"/>
        <v>0.216</v>
      </c>
      <c r="I42" s="25">
        <v>709.389</v>
      </c>
      <c r="J42" s="76">
        <v>3941.05</v>
      </c>
      <c r="K42" s="25">
        <v>678.546</v>
      </c>
      <c r="L42" s="31">
        <v>3769.7</v>
      </c>
      <c r="M42" s="90">
        <v>647.7030000000001</v>
      </c>
      <c r="N42" s="91">
        <v>3598.35</v>
      </c>
    </row>
    <row r="43" spans="1:14" ht="12.75" customHeight="1">
      <c r="A43" s="303" t="s">
        <v>268</v>
      </c>
      <c r="B43" s="292" t="s">
        <v>270</v>
      </c>
      <c r="C43" s="33">
        <v>1000</v>
      </c>
      <c r="D43" s="33">
        <v>600</v>
      </c>
      <c r="E43" s="33">
        <v>50</v>
      </c>
      <c r="F43" s="33">
        <v>4</v>
      </c>
      <c r="G43" s="33">
        <f t="shared" si="0"/>
        <v>2.4</v>
      </c>
      <c r="H43" s="33">
        <f t="shared" si="1"/>
        <v>0.12</v>
      </c>
      <c r="I43" s="25">
        <v>290.145</v>
      </c>
      <c r="J43" s="76">
        <v>5802.9</v>
      </c>
      <c r="K43" s="25">
        <v>277.53</v>
      </c>
      <c r="L43" s="31">
        <v>5550.6</v>
      </c>
      <c r="M43" s="90">
        <v>264.915</v>
      </c>
      <c r="N43" s="91">
        <v>5298.3</v>
      </c>
    </row>
    <row r="44" spans="1:14" ht="12.75" customHeight="1">
      <c r="A44" s="304"/>
      <c r="B44" s="293"/>
      <c r="C44" s="33">
        <v>1000</v>
      </c>
      <c r="D44" s="33">
        <v>600</v>
      </c>
      <c r="E44" s="33">
        <v>70</v>
      </c>
      <c r="F44" s="33">
        <v>4</v>
      </c>
      <c r="G44" s="33">
        <f t="shared" si="0"/>
        <v>2.4</v>
      </c>
      <c r="H44" s="33">
        <f t="shared" si="1"/>
        <v>0.168</v>
      </c>
      <c r="I44" s="25">
        <v>406.203</v>
      </c>
      <c r="J44" s="76">
        <v>5802.9</v>
      </c>
      <c r="K44" s="25">
        <v>388.542</v>
      </c>
      <c r="L44" s="31">
        <v>5550.6</v>
      </c>
      <c r="M44" s="90">
        <v>370.881</v>
      </c>
      <c r="N44" s="91">
        <v>5298.3</v>
      </c>
    </row>
    <row r="45" spans="1:14" ht="12.75" customHeight="1">
      <c r="A45" s="304"/>
      <c r="B45" s="293"/>
      <c r="C45" s="33">
        <v>1000</v>
      </c>
      <c r="D45" s="33">
        <v>600</v>
      </c>
      <c r="E45" s="33">
        <v>80</v>
      </c>
      <c r="F45" s="33">
        <v>2</v>
      </c>
      <c r="G45" s="33">
        <f t="shared" si="0"/>
        <v>1.2</v>
      </c>
      <c r="H45" s="33">
        <f t="shared" si="1"/>
        <v>0.096</v>
      </c>
      <c r="I45" s="25">
        <v>464.232</v>
      </c>
      <c r="J45" s="76">
        <v>5802.9</v>
      </c>
      <c r="K45" s="25">
        <v>444.048</v>
      </c>
      <c r="L45" s="31">
        <v>5550.6</v>
      </c>
      <c r="M45" s="90">
        <v>423.864</v>
      </c>
      <c r="N45" s="91">
        <v>5298.3</v>
      </c>
    </row>
    <row r="46" spans="1:14" ht="14.25" customHeight="1">
      <c r="A46" s="305"/>
      <c r="B46" s="294"/>
      <c r="C46" s="33">
        <v>1000</v>
      </c>
      <c r="D46" s="33">
        <v>600</v>
      </c>
      <c r="E46" s="33">
        <v>150</v>
      </c>
      <c r="F46" s="33">
        <v>2</v>
      </c>
      <c r="G46" s="33">
        <f t="shared" si="0"/>
        <v>1.2</v>
      </c>
      <c r="H46" s="33">
        <f t="shared" si="1"/>
        <v>0.18</v>
      </c>
      <c r="I46" s="25">
        <v>870.435</v>
      </c>
      <c r="J46" s="76">
        <v>5802.9</v>
      </c>
      <c r="K46" s="25">
        <v>832.59</v>
      </c>
      <c r="L46" s="31">
        <v>5550.6</v>
      </c>
      <c r="M46" s="90">
        <v>794.745</v>
      </c>
      <c r="N46" s="91">
        <v>5298.3</v>
      </c>
    </row>
    <row r="47" spans="1:14" ht="12.75">
      <c r="A47" s="303" t="s">
        <v>271</v>
      </c>
      <c r="B47" s="292" t="s">
        <v>272</v>
      </c>
      <c r="C47" s="33">
        <v>1000</v>
      </c>
      <c r="D47" s="33">
        <v>600</v>
      </c>
      <c r="E47" s="33">
        <v>40</v>
      </c>
      <c r="F47" s="33">
        <v>4</v>
      </c>
      <c r="G47" s="33">
        <f t="shared" si="0"/>
        <v>2.4</v>
      </c>
      <c r="H47" s="33">
        <f t="shared" si="1"/>
        <v>0.096</v>
      </c>
      <c r="I47" s="25">
        <v>278.576</v>
      </c>
      <c r="J47" s="76">
        <v>6964.4</v>
      </c>
      <c r="K47" s="25">
        <v>266.464</v>
      </c>
      <c r="L47" s="31">
        <v>6661.6</v>
      </c>
      <c r="M47" s="90">
        <v>254.352</v>
      </c>
      <c r="N47" s="91">
        <v>6358.8</v>
      </c>
    </row>
    <row r="48" spans="1:14" ht="12.75">
      <c r="A48" s="305"/>
      <c r="B48" s="294"/>
      <c r="C48" s="33">
        <v>1000</v>
      </c>
      <c r="D48" s="33">
        <v>600</v>
      </c>
      <c r="E48" s="33">
        <v>50</v>
      </c>
      <c r="F48" s="33">
        <v>4</v>
      </c>
      <c r="G48" s="33">
        <f t="shared" si="0"/>
        <v>2.4</v>
      </c>
      <c r="H48" s="33">
        <f t="shared" si="1"/>
        <v>0.12</v>
      </c>
      <c r="I48" s="25">
        <v>348.22</v>
      </c>
      <c r="J48" s="76">
        <v>6964.4</v>
      </c>
      <c r="K48" s="25">
        <v>333.08</v>
      </c>
      <c r="L48" s="31">
        <v>6661.6</v>
      </c>
      <c r="M48" s="90">
        <v>317.94</v>
      </c>
      <c r="N48" s="91">
        <v>6358.8</v>
      </c>
    </row>
    <row r="49" spans="1:14" ht="12.75" customHeight="1">
      <c r="A49" s="303" t="s">
        <v>276</v>
      </c>
      <c r="B49" s="292" t="s">
        <v>277</v>
      </c>
      <c r="C49" s="33">
        <v>1200</v>
      </c>
      <c r="D49" s="33">
        <v>500</v>
      </c>
      <c r="E49" s="33">
        <v>50</v>
      </c>
      <c r="F49" s="33">
        <v>4</v>
      </c>
      <c r="G49" s="33">
        <f t="shared" si="0"/>
        <v>2.4</v>
      </c>
      <c r="H49" s="33">
        <f t="shared" si="1"/>
        <v>0.12</v>
      </c>
      <c r="I49" s="25">
        <v>269.3875</v>
      </c>
      <c r="J49" s="76">
        <v>5387.75</v>
      </c>
      <c r="K49" s="25">
        <v>257.675</v>
      </c>
      <c r="L49" s="31">
        <v>5153.5</v>
      </c>
      <c r="M49" s="90">
        <v>245.9625</v>
      </c>
      <c r="N49" s="91">
        <v>4919.25</v>
      </c>
    </row>
    <row r="50" spans="1:14" ht="12.75" customHeight="1">
      <c r="A50" s="304"/>
      <c r="B50" s="293"/>
      <c r="C50" s="33">
        <v>1200</v>
      </c>
      <c r="D50" s="33">
        <v>500</v>
      </c>
      <c r="E50" s="33">
        <v>60</v>
      </c>
      <c r="F50" s="33">
        <v>2</v>
      </c>
      <c r="G50" s="33">
        <f t="shared" si="0"/>
        <v>1.2</v>
      </c>
      <c r="H50" s="33">
        <f t="shared" si="1"/>
        <v>0.07200000000000001</v>
      </c>
      <c r="I50" s="25">
        <v>323.265</v>
      </c>
      <c r="J50" s="76">
        <v>5387.75</v>
      </c>
      <c r="K50" s="25">
        <v>309.21</v>
      </c>
      <c r="L50" s="31">
        <v>5153.5</v>
      </c>
      <c r="M50" s="90">
        <v>295.155</v>
      </c>
      <c r="N50" s="91">
        <v>4919.25</v>
      </c>
    </row>
    <row r="51" spans="1:14" ht="12.75" customHeight="1">
      <c r="A51" s="304"/>
      <c r="B51" s="293"/>
      <c r="C51" s="33">
        <v>1200</v>
      </c>
      <c r="D51" s="33">
        <v>500</v>
      </c>
      <c r="E51" s="33">
        <v>100</v>
      </c>
      <c r="F51" s="33">
        <v>2</v>
      </c>
      <c r="G51" s="33">
        <f t="shared" si="0"/>
        <v>1.2</v>
      </c>
      <c r="H51" s="33">
        <f t="shared" si="1"/>
        <v>0.12</v>
      </c>
      <c r="I51" s="25">
        <v>590.18</v>
      </c>
      <c r="J51" s="76">
        <v>5901.8</v>
      </c>
      <c r="K51" s="25">
        <v>564.52</v>
      </c>
      <c r="L51" s="31">
        <v>5645.2</v>
      </c>
      <c r="M51" s="90">
        <v>538.86</v>
      </c>
      <c r="N51" s="91">
        <v>5388.6</v>
      </c>
    </row>
    <row r="52" spans="1:14" ht="12.75" customHeight="1">
      <c r="A52" s="304"/>
      <c r="B52" s="293"/>
      <c r="C52" s="33">
        <v>1200</v>
      </c>
      <c r="D52" s="33">
        <v>500</v>
      </c>
      <c r="E52" s="33">
        <v>110</v>
      </c>
      <c r="F52" s="33">
        <v>1</v>
      </c>
      <c r="G52" s="33">
        <f t="shared" si="0"/>
        <v>0.6</v>
      </c>
      <c r="H52" s="33">
        <f t="shared" si="1"/>
        <v>0.066</v>
      </c>
      <c r="I52" s="25">
        <v>649.1979999999999</v>
      </c>
      <c r="J52" s="76">
        <v>5901.8</v>
      </c>
      <c r="K52" s="25">
        <v>620.9720000000001</v>
      </c>
      <c r="L52" s="31">
        <v>5645.2</v>
      </c>
      <c r="M52" s="90">
        <v>592.746</v>
      </c>
      <c r="N52" s="91">
        <v>5388.6</v>
      </c>
    </row>
    <row r="53" spans="1:14" ht="14.25" customHeight="1">
      <c r="A53" s="305"/>
      <c r="B53" s="294"/>
      <c r="C53" s="33">
        <v>1200</v>
      </c>
      <c r="D53" s="33">
        <v>500</v>
      </c>
      <c r="E53" s="33">
        <v>170</v>
      </c>
      <c r="F53" s="33">
        <v>1</v>
      </c>
      <c r="G53" s="33">
        <f t="shared" si="0"/>
        <v>0.6</v>
      </c>
      <c r="H53" s="33">
        <f t="shared" si="1"/>
        <v>0.10200000000000001</v>
      </c>
      <c r="I53" s="25">
        <v>1003.3059999999999</v>
      </c>
      <c r="J53" s="76">
        <v>5901.8</v>
      </c>
      <c r="K53" s="25">
        <v>959.6840000000001</v>
      </c>
      <c r="L53" s="31">
        <v>5645.2</v>
      </c>
      <c r="M53" s="90">
        <v>916.0620000000001</v>
      </c>
      <c r="N53" s="91">
        <v>5388.6</v>
      </c>
    </row>
    <row r="54" spans="1:14" ht="12.75" customHeight="1">
      <c r="A54" s="295" t="s">
        <v>280</v>
      </c>
      <c r="B54" s="292" t="s">
        <v>281</v>
      </c>
      <c r="C54" s="33">
        <v>1000</v>
      </c>
      <c r="D54" s="33">
        <v>600</v>
      </c>
      <c r="E54" s="33">
        <v>50</v>
      </c>
      <c r="F54" s="33">
        <v>6</v>
      </c>
      <c r="G54" s="33">
        <f t="shared" si="0"/>
        <v>3.5999999999999996</v>
      </c>
      <c r="H54" s="33">
        <f t="shared" si="1"/>
        <v>0.17999999999999997</v>
      </c>
      <c r="I54" s="25">
        <v>175.375</v>
      </c>
      <c r="J54" s="76">
        <v>3507.5</v>
      </c>
      <c r="K54" s="25">
        <v>167.75</v>
      </c>
      <c r="L54" s="31">
        <v>3355</v>
      </c>
      <c r="M54" s="90">
        <v>160.125</v>
      </c>
      <c r="N54" s="91">
        <v>3202.5</v>
      </c>
    </row>
    <row r="55" spans="1:14" ht="12.75">
      <c r="A55" s="296"/>
      <c r="B55" s="293"/>
      <c r="C55" s="33">
        <v>1000</v>
      </c>
      <c r="D55" s="33">
        <v>600</v>
      </c>
      <c r="E55" s="33">
        <v>60</v>
      </c>
      <c r="F55" s="33">
        <v>4</v>
      </c>
      <c r="G55" s="33">
        <f t="shared" si="0"/>
        <v>2.4</v>
      </c>
      <c r="H55" s="33">
        <f t="shared" si="1"/>
        <v>0.14400000000000002</v>
      </c>
      <c r="I55" s="25">
        <v>210.45</v>
      </c>
      <c r="J55" s="76">
        <v>3507.5</v>
      </c>
      <c r="K55" s="25">
        <v>201.3</v>
      </c>
      <c r="L55" s="31">
        <v>3355</v>
      </c>
      <c r="M55" s="90">
        <v>192.15</v>
      </c>
      <c r="N55" s="91">
        <v>3202.5</v>
      </c>
    </row>
    <row r="56" spans="1:14" ht="12.75">
      <c r="A56" s="296"/>
      <c r="B56" s="293"/>
      <c r="C56" s="33">
        <v>1000</v>
      </c>
      <c r="D56" s="33">
        <v>600</v>
      </c>
      <c r="E56" s="33">
        <v>90</v>
      </c>
      <c r="F56" s="33">
        <v>4</v>
      </c>
      <c r="G56" s="33">
        <f t="shared" si="0"/>
        <v>2.4</v>
      </c>
      <c r="H56" s="33">
        <f t="shared" si="1"/>
        <v>0.216</v>
      </c>
      <c r="I56" s="25">
        <v>315.675</v>
      </c>
      <c r="J56" s="76">
        <v>3507.5</v>
      </c>
      <c r="K56" s="25">
        <v>301.95</v>
      </c>
      <c r="L56" s="31">
        <v>3355</v>
      </c>
      <c r="M56" s="90">
        <v>288.225</v>
      </c>
      <c r="N56" s="91">
        <v>3202.5</v>
      </c>
    </row>
    <row r="57" spans="1:14" ht="12.75">
      <c r="A57" s="296"/>
      <c r="B57" s="293"/>
      <c r="C57" s="33">
        <v>1000</v>
      </c>
      <c r="D57" s="33">
        <v>600</v>
      </c>
      <c r="E57" s="33">
        <v>100</v>
      </c>
      <c r="F57" s="33">
        <v>3</v>
      </c>
      <c r="G57" s="33">
        <f t="shared" si="0"/>
        <v>1.7999999999999998</v>
      </c>
      <c r="H57" s="33">
        <f t="shared" si="1"/>
        <v>0.17999999999999997</v>
      </c>
      <c r="I57" s="25">
        <v>350.75</v>
      </c>
      <c r="J57" s="76">
        <v>3507.5</v>
      </c>
      <c r="K57" s="25">
        <v>335.5</v>
      </c>
      <c r="L57" s="31">
        <v>3355</v>
      </c>
      <c r="M57" s="90">
        <v>320.25</v>
      </c>
      <c r="N57" s="91">
        <v>3202.5</v>
      </c>
    </row>
    <row r="58" spans="1:14" ht="12.75">
      <c r="A58" s="296"/>
      <c r="B58" s="293"/>
      <c r="C58" s="33">
        <v>1000</v>
      </c>
      <c r="D58" s="33">
        <v>600</v>
      </c>
      <c r="E58" s="33">
        <v>110</v>
      </c>
      <c r="F58" s="33">
        <v>3</v>
      </c>
      <c r="G58" s="33">
        <f t="shared" si="0"/>
        <v>1.7999999999999998</v>
      </c>
      <c r="H58" s="33">
        <f t="shared" si="1"/>
        <v>0.19799999999999998</v>
      </c>
      <c r="I58" s="25">
        <v>385.825</v>
      </c>
      <c r="J58" s="76">
        <v>3507.5</v>
      </c>
      <c r="K58" s="25">
        <v>369.05</v>
      </c>
      <c r="L58" s="31">
        <v>3355</v>
      </c>
      <c r="M58" s="90">
        <v>352.275</v>
      </c>
      <c r="N58" s="91">
        <v>3202.5</v>
      </c>
    </row>
    <row r="59" spans="1:14" ht="12.75">
      <c r="A59" s="296"/>
      <c r="B59" s="293"/>
      <c r="C59" s="33">
        <v>1000</v>
      </c>
      <c r="D59" s="33">
        <v>600</v>
      </c>
      <c r="E59" s="33">
        <v>120</v>
      </c>
      <c r="F59" s="33">
        <v>2</v>
      </c>
      <c r="G59" s="33">
        <f t="shared" si="0"/>
        <v>1.2</v>
      </c>
      <c r="H59" s="33">
        <f t="shared" si="1"/>
        <v>0.14400000000000002</v>
      </c>
      <c r="I59" s="25">
        <v>420.9</v>
      </c>
      <c r="J59" s="76">
        <v>3507.5</v>
      </c>
      <c r="K59" s="25">
        <v>402.6</v>
      </c>
      <c r="L59" s="31">
        <v>3355</v>
      </c>
      <c r="M59" s="90">
        <v>384.3</v>
      </c>
      <c r="N59" s="91">
        <v>3202.5</v>
      </c>
    </row>
    <row r="60" spans="1:14" ht="12.75">
      <c r="A60" s="297"/>
      <c r="B60" s="294"/>
      <c r="C60" s="33">
        <v>1000</v>
      </c>
      <c r="D60" s="33">
        <v>600</v>
      </c>
      <c r="E60" s="33">
        <v>180</v>
      </c>
      <c r="F60" s="33">
        <v>2</v>
      </c>
      <c r="G60" s="33">
        <f t="shared" si="0"/>
        <v>1.2</v>
      </c>
      <c r="H60" s="33">
        <f t="shared" si="1"/>
        <v>0.216</v>
      </c>
      <c r="I60" s="25">
        <v>631.35</v>
      </c>
      <c r="J60" s="76">
        <v>3507.5</v>
      </c>
      <c r="K60" s="25">
        <v>603.9</v>
      </c>
      <c r="L60" s="31">
        <v>3355</v>
      </c>
      <c r="M60" s="90">
        <v>576.45</v>
      </c>
      <c r="N60" s="91">
        <v>3202.5</v>
      </c>
    </row>
    <row r="61" spans="1:14" ht="12.75" customHeight="1">
      <c r="A61" s="303" t="s">
        <v>278</v>
      </c>
      <c r="B61" s="292" t="s">
        <v>279</v>
      </c>
      <c r="C61" s="33">
        <v>1000</v>
      </c>
      <c r="D61" s="33">
        <v>600</v>
      </c>
      <c r="E61" s="33">
        <v>50</v>
      </c>
      <c r="F61" s="33">
        <v>6</v>
      </c>
      <c r="G61" s="33">
        <f t="shared" si="0"/>
        <v>3.5999999999999996</v>
      </c>
      <c r="H61" s="33">
        <f t="shared" si="1"/>
        <v>0.17999999999999997</v>
      </c>
      <c r="I61" s="25">
        <v>189.29</v>
      </c>
      <c r="J61" s="76">
        <v>3785.8</v>
      </c>
      <c r="K61" s="25">
        <v>181.06</v>
      </c>
      <c r="L61" s="31">
        <v>3621.2</v>
      </c>
      <c r="M61" s="90">
        <v>172.83</v>
      </c>
      <c r="N61" s="91">
        <v>3456.6</v>
      </c>
    </row>
    <row r="62" spans="1:14" ht="12.75" customHeight="1">
      <c r="A62" s="304"/>
      <c r="B62" s="293"/>
      <c r="C62" s="33">
        <v>1000</v>
      </c>
      <c r="D62" s="33">
        <v>600</v>
      </c>
      <c r="E62" s="33">
        <v>60</v>
      </c>
      <c r="F62" s="33">
        <v>4</v>
      </c>
      <c r="G62" s="33">
        <f t="shared" si="0"/>
        <v>2.4</v>
      </c>
      <c r="H62" s="33">
        <f t="shared" si="1"/>
        <v>0.14400000000000002</v>
      </c>
      <c r="I62" s="25">
        <v>227.14799999999997</v>
      </c>
      <c r="J62" s="76">
        <v>3785.8</v>
      </c>
      <c r="K62" s="25">
        <v>217.27200000000002</v>
      </c>
      <c r="L62" s="31">
        <v>3621.2</v>
      </c>
      <c r="M62" s="90">
        <v>207.39600000000002</v>
      </c>
      <c r="N62" s="91">
        <v>3456.6</v>
      </c>
    </row>
    <row r="63" spans="1:14" ht="12.75" customHeight="1">
      <c r="A63" s="304"/>
      <c r="B63" s="293"/>
      <c r="C63" s="33">
        <v>1000</v>
      </c>
      <c r="D63" s="33">
        <v>600</v>
      </c>
      <c r="E63" s="33">
        <v>90</v>
      </c>
      <c r="F63" s="33">
        <v>4</v>
      </c>
      <c r="G63" s="33">
        <f t="shared" si="0"/>
        <v>2.4</v>
      </c>
      <c r="H63" s="33">
        <f t="shared" si="1"/>
        <v>0.216</v>
      </c>
      <c r="I63" s="25">
        <v>340.722</v>
      </c>
      <c r="J63" s="76">
        <v>3785.8</v>
      </c>
      <c r="K63" s="25">
        <v>325.908</v>
      </c>
      <c r="L63" s="31">
        <v>3621.2</v>
      </c>
      <c r="M63" s="90">
        <v>311.09400000000005</v>
      </c>
      <c r="N63" s="91">
        <v>3456.6</v>
      </c>
    </row>
    <row r="64" spans="1:14" ht="12.75" customHeight="1">
      <c r="A64" s="304"/>
      <c r="B64" s="293"/>
      <c r="C64" s="33">
        <v>1000</v>
      </c>
      <c r="D64" s="33">
        <v>600</v>
      </c>
      <c r="E64" s="33">
        <v>100</v>
      </c>
      <c r="F64" s="33">
        <v>3</v>
      </c>
      <c r="G64" s="33">
        <f t="shared" si="0"/>
        <v>1.7999999999999998</v>
      </c>
      <c r="H64" s="33">
        <f t="shared" si="1"/>
        <v>0.17999999999999997</v>
      </c>
      <c r="I64" s="25">
        <v>378.58</v>
      </c>
      <c r="J64" s="76">
        <v>3785.8</v>
      </c>
      <c r="K64" s="25">
        <v>362.12</v>
      </c>
      <c r="L64" s="31">
        <v>3621.2</v>
      </c>
      <c r="M64" s="90">
        <v>345.66</v>
      </c>
      <c r="N64" s="91">
        <v>3456.6</v>
      </c>
    </row>
    <row r="65" spans="1:14" ht="12.75">
      <c r="A65" s="304"/>
      <c r="B65" s="293"/>
      <c r="C65" s="33">
        <v>1000</v>
      </c>
      <c r="D65" s="33">
        <v>600</v>
      </c>
      <c r="E65" s="33">
        <v>110</v>
      </c>
      <c r="F65" s="33">
        <v>3</v>
      </c>
      <c r="G65" s="33">
        <f t="shared" si="0"/>
        <v>1.7999999999999998</v>
      </c>
      <c r="H65" s="33">
        <f t="shared" si="1"/>
        <v>0.19799999999999998</v>
      </c>
      <c r="I65" s="25">
        <v>416.43799999999993</v>
      </c>
      <c r="J65" s="76">
        <v>3785.8</v>
      </c>
      <c r="K65" s="25">
        <v>398.33200000000005</v>
      </c>
      <c r="L65" s="31">
        <v>3621.2</v>
      </c>
      <c r="M65" s="90">
        <v>380.22600000000006</v>
      </c>
      <c r="N65" s="91">
        <v>3456.6</v>
      </c>
    </row>
    <row r="66" spans="1:14" ht="12.75">
      <c r="A66" s="304"/>
      <c r="B66" s="293"/>
      <c r="C66" s="33">
        <v>1000</v>
      </c>
      <c r="D66" s="33">
        <v>600</v>
      </c>
      <c r="E66" s="33">
        <v>120</v>
      </c>
      <c r="F66" s="33">
        <v>2</v>
      </c>
      <c r="G66" s="33">
        <f t="shared" si="0"/>
        <v>1.2</v>
      </c>
      <c r="H66" s="33">
        <f t="shared" si="1"/>
        <v>0.14400000000000002</v>
      </c>
      <c r="I66" s="25">
        <v>454.29599999999994</v>
      </c>
      <c r="J66" s="76">
        <v>3785.8</v>
      </c>
      <c r="K66" s="25">
        <v>434.54400000000004</v>
      </c>
      <c r="L66" s="31">
        <v>3621.2</v>
      </c>
      <c r="M66" s="90">
        <v>414.79200000000003</v>
      </c>
      <c r="N66" s="91">
        <v>3456.6</v>
      </c>
    </row>
    <row r="67" spans="1:14" ht="12.75">
      <c r="A67" s="305"/>
      <c r="B67" s="294"/>
      <c r="C67" s="33">
        <v>1000</v>
      </c>
      <c r="D67" s="33">
        <v>600</v>
      </c>
      <c r="E67" s="33">
        <v>180</v>
      </c>
      <c r="F67" s="33">
        <v>2</v>
      </c>
      <c r="G67" s="33">
        <f t="shared" si="0"/>
        <v>1.2</v>
      </c>
      <c r="H67" s="33">
        <f t="shared" si="1"/>
        <v>0.216</v>
      </c>
      <c r="I67" s="25">
        <v>681.444</v>
      </c>
      <c r="J67" s="76">
        <v>3785.8</v>
      </c>
      <c r="K67" s="25">
        <v>651.816</v>
      </c>
      <c r="L67" s="31">
        <v>3621.2</v>
      </c>
      <c r="M67" s="90">
        <v>622.1880000000001</v>
      </c>
      <c r="N67" s="91">
        <v>3456.6</v>
      </c>
    </row>
    <row r="68" spans="1:14" ht="26.25" customHeight="1">
      <c r="A68" s="10" t="s">
        <v>285</v>
      </c>
      <c r="B68" s="292" t="s">
        <v>286</v>
      </c>
      <c r="C68" s="33"/>
      <c r="D68" s="33"/>
      <c r="E68" s="33"/>
      <c r="F68" s="33"/>
      <c r="G68" s="33"/>
      <c r="H68" s="33"/>
      <c r="I68" s="25"/>
      <c r="J68" s="76">
        <v>5822.45</v>
      </c>
      <c r="K68" s="25"/>
      <c r="L68" s="31">
        <v>5569.3</v>
      </c>
      <c r="M68" s="90"/>
      <c r="N68" s="91">
        <v>5316.15</v>
      </c>
    </row>
    <row r="69" spans="1:14" ht="26.25" customHeight="1" thickBot="1">
      <c r="A69" s="11" t="s">
        <v>287</v>
      </c>
      <c r="B69" s="308"/>
      <c r="C69" s="34"/>
      <c r="D69" s="34"/>
      <c r="E69" s="34"/>
      <c r="F69" s="34"/>
      <c r="G69" s="34"/>
      <c r="H69" s="34"/>
      <c r="I69" s="66"/>
      <c r="J69" s="76">
        <v>4158.4</v>
      </c>
      <c r="K69" s="66"/>
      <c r="L69" s="31">
        <v>3977.6</v>
      </c>
      <c r="M69" s="92"/>
      <c r="N69" s="91">
        <v>3796.8</v>
      </c>
    </row>
    <row r="70" spans="1:14" ht="12.75" customHeight="1">
      <c r="A70" s="60"/>
      <c r="B70" s="57"/>
      <c r="C70" s="24"/>
      <c r="D70" s="24"/>
      <c r="E70" s="24"/>
      <c r="F70" s="24"/>
      <c r="G70" s="24"/>
      <c r="H70" s="24"/>
      <c r="I70" s="61"/>
      <c r="J70" s="62"/>
      <c r="M70" s="191"/>
      <c r="N70" s="191"/>
    </row>
    <row r="71" spans="1:14" ht="18">
      <c r="A71" s="239" t="s">
        <v>151</v>
      </c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191"/>
      <c r="N71" s="191"/>
    </row>
    <row r="72" spans="1:14" ht="7.5" customHeight="1">
      <c r="A72" s="58"/>
      <c r="B72" s="56"/>
      <c r="C72" s="56"/>
      <c r="D72" s="56"/>
      <c r="M72" s="191"/>
      <c r="N72" s="191"/>
    </row>
    <row r="73" spans="1:14" ht="12.75" customHeight="1">
      <c r="A73" s="240" t="s">
        <v>499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191"/>
      <c r="N73" s="191"/>
    </row>
    <row r="74" spans="1:14" ht="12.75" customHeight="1" thickBot="1">
      <c r="A74" s="241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191"/>
      <c r="N74" s="191"/>
    </row>
    <row r="75" spans="1:14" ht="12.75" customHeight="1">
      <c r="A75" s="310" t="s">
        <v>495</v>
      </c>
      <c r="B75" s="315" t="s">
        <v>256</v>
      </c>
      <c r="C75" s="309" t="s">
        <v>257</v>
      </c>
      <c r="D75" s="309"/>
      <c r="E75" s="309"/>
      <c r="F75" s="306" t="s">
        <v>14</v>
      </c>
      <c r="G75" s="306"/>
      <c r="H75" s="306"/>
      <c r="I75" s="311" t="s">
        <v>119</v>
      </c>
      <c r="J75" s="311"/>
      <c r="K75" s="311" t="s">
        <v>505</v>
      </c>
      <c r="L75" s="312"/>
      <c r="M75" s="191"/>
      <c r="N75" s="191"/>
    </row>
    <row r="76" spans="1:14" ht="12.75" customHeight="1">
      <c r="A76" s="254"/>
      <c r="B76" s="255"/>
      <c r="C76" s="75" t="s">
        <v>2</v>
      </c>
      <c r="D76" s="75" t="s">
        <v>3</v>
      </c>
      <c r="E76" s="75" t="s">
        <v>33</v>
      </c>
      <c r="F76" s="78" t="s">
        <v>15</v>
      </c>
      <c r="G76" s="78" t="s">
        <v>492</v>
      </c>
      <c r="H76" s="78" t="s">
        <v>490</v>
      </c>
      <c r="I76" s="190" t="s">
        <v>492</v>
      </c>
      <c r="J76" s="190" t="s">
        <v>490</v>
      </c>
      <c r="K76" s="190" t="s">
        <v>492</v>
      </c>
      <c r="L76" s="192" t="s">
        <v>490</v>
      </c>
      <c r="M76" s="191"/>
      <c r="N76" s="191"/>
    </row>
    <row r="77" spans="1:14" ht="12.75" customHeight="1">
      <c r="A77" s="302" t="s">
        <v>298</v>
      </c>
      <c r="B77" s="301" t="s">
        <v>57</v>
      </c>
      <c r="C77" s="33">
        <v>1000</v>
      </c>
      <c r="D77" s="33">
        <v>600</v>
      </c>
      <c r="E77" s="33">
        <v>50</v>
      </c>
      <c r="F77" s="33">
        <v>12</v>
      </c>
      <c r="G77" s="33">
        <f aca="true" t="shared" si="2" ref="G77:G102">0.6*F77</f>
        <v>7.199999999999999</v>
      </c>
      <c r="H77" s="33">
        <f>G77*E77*0.001</f>
        <v>0.35999999999999993</v>
      </c>
      <c r="I77" s="25">
        <v>105.11</v>
      </c>
      <c r="J77" s="76">
        <v>2102.2</v>
      </c>
      <c r="K77" s="25">
        <v>100.54</v>
      </c>
      <c r="L77" s="31">
        <v>2010.8</v>
      </c>
      <c r="M77" s="90">
        <v>95.97</v>
      </c>
      <c r="N77" s="91">
        <v>1919.4</v>
      </c>
    </row>
    <row r="78" spans="1:14" ht="12.75" customHeight="1">
      <c r="A78" s="313"/>
      <c r="B78" s="314"/>
      <c r="C78" s="33">
        <v>1000</v>
      </c>
      <c r="D78" s="33">
        <v>600</v>
      </c>
      <c r="E78" s="33">
        <v>60</v>
      </c>
      <c r="F78" s="33">
        <v>8</v>
      </c>
      <c r="G78" s="33">
        <f t="shared" si="2"/>
        <v>4.8</v>
      </c>
      <c r="H78" s="33">
        <f aca="true" t="shared" si="3" ref="H78:H102">G78*E78*0.001</f>
        <v>0.28800000000000003</v>
      </c>
      <c r="I78" s="25">
        <v>126.13199999999999</v>
      </c>
      <c r="J78" s="76">
        <v>2102.2</v>
      </c>
      <c r="K78" s="25">
        <v>120.64800000000001</v>
      </c>
      <c r="L78" s="31">
        <v>2010.8</v>
      </c>
      <c r="M78" s="90">
        <v>115.164</v>
      </c>
      <c r="N78" s="91">
        <v>1919.4</v>
      </c>
    </row>
    <row r="79" spans="1:14" ht="12.75" customHeight="1">
      <c r="A79" s="313"/>
      <c r="B79" s="314"/>
      <c r="C79" s="33">
        <v>1000</v>
      </c>
      <c r="D79" s="33">
        <v>600</v>
      </c>
      <c r="E79" s="33">
        <v>75</v>
      </c>
      <c r="F79" s="33">
        <v>8</v>
      </c>
      <c r="G79" s="33">
        <f t="shared" si="2"/>
        <v>4.8</v>
      </c>
      <c r="H79" s="33">
        <f t="shared" si="3"/>
        <v>0.36</v>
      </c>
      <c r="I79" s="25">
        <v>157.665</v>
      </c>
      <c r="J79" s="76">
        <v>2102.2</v>
      </c>
      <c r="K79" s="25">
        <v>150.81</v>
      </c>
      <c r="L79" s="31">
        <v>2010.8</v>
      </c>
      <c r="M79" s="90">
        <v>143.955</v>
      </c>
      <c r="N79" s="91">
        <v>1919.4</v>
      </c>
    </row>
    <row r="80" spans="1:14" ht="12.75" customHeight="1">
      <c r="A80" s="313"/>
      <c r="B80" s="314"/>
      <c r="C80" s="33">
        <v>1000</v>
      </c>
      <c r="D80" s="33">
        <v>600</v>
      </c>
      <c r="E80" s="33">
        <v>80</v>
      </c>
      <c r="F80" s="33">
        <v>6</v>
      </c>
      <c r="G80" s="33">
        <f t="shared" si="2"/>
        <v>3.5999999999999996</v>
      </c>
      <c r="H80" s="33">
        <f t="shared" si="3"/>
        <v>0.28800000000000003</v>
      </c>
      <c r="I80" s="25">
        <v>168.176</v>
      </c>
      <c r="J80" s="76">
        <v>2102.2</v>
      </c>
      <c r="K80" s="25">
        <v>160.864</v>
      </c>
      <c r="L80" s="31">
        <v>2010.8</v>
      </c>
      <c r="M80" s="90">
        <v>153.552</v>
      </c>
      <c r="N80" s="91">
        <v>1919.4</v>
      </c>
    </row>
    <row r="81" spans="1:14" ht="12.75" customHeight="1">
      <c r="A81" s="313"/>
      <c r="B81" s="314"/>
      <c r="C81" s="33">
        <v>1000</v>
      </c>
      <c r="D81" s="33">
        <v>600</v>
      </c>
      <c r="E81" s="33">
        <v>100</v>
      </c>
      <c r="F81" s="33">
        <v>6</v>
      </c>
      <c r="G81" s="33">
        <f t="shared" si="2"/>
        <v>3.5999999999999996</v>
      </c>
      <c r="H81" s="33">
        <f t="shared" si="3"/>
        <v>0.35999999999999993</v>
      </c>
      <c r="I81" s="25">
        <v>210.22</v>
      </c>
      <c r="J81" s="76">
        <v>2102.2</v>
      </c>
      <c r="K81" s="25">
        <v>201.08</v>
      </c>
      <c r="L81" s="31">
        <v>2010.8</v>
      </c>
      <c r="M81" s="90">
        <v>191.94</v>
      </c>
      <c r="N81" s="91">
        <v>1919.4</v>
      </c>
    </row>
    <row r="82" spans="1:14" ht="12.75" customHeight="1">
      <c r="A82" s="313"/>
      <c r="B82" s="314"/>
      <c r="C82" s="33">
        <v>1000</v>
      </c>
      <c r="D82" s="33">
        <v>600</v>
      </c>
      <c r="E82" s="33">
        <v>110</v>
      </c>
      <c r="F82" s="33">
        <v>4</v>
      </c>
      <c r="G82" s="33">
        <f t="shared" si="2"/>
        <v>2.4</v>
      </c>
      <c r="H82" s="33">
        <f t="shared" si="3"/>
        <v>0.264</v>
      </c>
      <c r="I82" s="25">
        <v>231.24199999999996</v>
      </c>
      <c r="J82" s="76">
        <v>2102.2</v>
      </c>
      <c r="K82" s="25">
        <v>221.18800000000002</v>
      </c>
      <c r="L82" s="31">
        <v>2010.8</v>
      </c>
      <c r="M82" s="90">
        <v>211.134</v>
      </c>
      <c r="N82" s="91">
        <v>1919.4</v>
      </c>
    </row>
    <row r="83" spans="1:14" ht="12.75" customHeight="1">
      <c r="A83" s="313"/>
      <c r="B83" s="314"/>
      <c r="C83" s="33">
        <v>1000</v>
      </c>
      <c r="D83" s="33">
        <v>600</v>
      </c>
      <c r="E83" s="33">
        <v>150</v>
      </c>
      <c r="F83" s="33">
        <v>4</v>
      </c>
      <c r="G83" s="33">
        <f t="shared" si="2"/>
        <v>2.4</v>
      </c>
      <c r="H83" s="33">
        <f t="shared" si="3"/>
        <v>0.36</v>
      </c>
      <c r="I83" s="25">
        <v>315.33</v>
      </c>
      <c r="J83" s="76">
        <v>2102.2</v>
      </c>
      <c r="K83" s="25">
        <v>301.62</v>
      </c>
      <c r="L83" s="31">
        <v>2010.8</v>
      </c>
      <c r="M83" s="90">
        <v>287.91</v>
      </c>
      <c r="N83" s="91">
        <v>1919.4</v>
      </c>
    </row>
    <row r="84" spans="1:14" ht="12.75" customHeight="1">
      <c r="A84" s="313"/>
      <c r="B84" s="314"/>
      <c r="C84" s="33">
        <v>1000</v>
      </c>
      <c r="D84" s="33">
        <v>600</v>
      </c>
      <c r="E84" s="33">
        <v>160</v>
      </c>
      <c r="F84" s="33">
        <v>3</v>
      </c>
      <c r="G84" s="33">
        <f t="shared" si="2"/>
        <v>1.7999999999999998</v>
      </c>
      <c r="H84" s="33">
        <f t="shared" si="3"/>
        <v>0.28800000000000003</v>
      </c>
      <c r="I84" s="25">
        <v>336.352</v>
      </c>
      <c r="J84" s="76">
        <v>2102.2</v>
      </c>
      <c r="K84" s="25">
        <v>321.728</v>
      </c>
      <c r="L84" s="31">
        <v>2010.8</v>
      </c>
      <c r="M84" s="90">
        <v>307.104</v>
      </c>
      <c r="N84" s="91">
        <v>1919.4</v>
      </c>
    </row>
    <row r="85" spans="1:14" ht="12.75" customHeight="1">
      <c r="A85" s="313"/>
      <c r="B85" s="314"/>
      <c r="C85" s="33">
        <v>1000</v>
      </c>
      <c r="D85" s="33">
        <v>600</v>
      </c>
      <c r="E85" s="33">
        <v>190</v>
      </c>
      <c r="F85" s="33">
        <v>3</v>
      </c>
      <c r="G85" s="33">
        <f t="shared" si="2"/>
        <v>1.7999999999999998</v>
      </c>
      <c r="H85" s="33">
        <f t="shared" si="3"/>
        <v>0.34199999999999997</v>
      </c>
      <c r="I85" s="25">
        <v>399.41799999999995</v>
      </c>
      <c r="J85" s="76">
        <v>2102.2</v>
      </c>
      <c r="K85" s="25">
        <v>382.0520000000001</v>
      </c>
      <c r="L85" s="31">
        <v>2010.8</v>
      </c>
      <c r="M85" s="90">
        <v>364.686</v>
      </c>
      <c r="N85" s="91">
        <v>1919.4</v>
      </c>
    </row>
    <row r="86" spans="1:14" ht="12.75" customHeight="1">
      <c r="A86" s="313"/>
      <c r="B86" s="314"/>
      <c r="C86" s="33">
        <v>1000</v>
      </c>
      <c r="D86" s="33">
        <v>600</v>
      </c>
      <c r="E86" s="33">
        <v>200</v>
      </c>
      <c r="F86" s="33">
        <v>2</v>
      </c>
      <c r="G86" s="33">
        <f t="shared" si="2"/>
        <v>1.2</v>
      </c>
      <c r="H86" s="33">
        <f t="shared" si="3"/>
        <v>0.24</v>
      </c>
      <c r="I86" s="25">
        <v>420.44</v>
      </c>
      <c r="J86" s="76">
        <v>2102.2</v>
      </c>
      <c r="K86" s="25">
        <v>402.16</v>
      </c>
      <c r="L86" s="31">
        <v>2010.8</v>
      </c>
      <c r="M86" s="90">
        <v>383.88</v>
      </c>
      <c r="N86" s="91">
        <v>1919.4</v>
      </c>
    </row>
    <row r="87" spans="1:14" ht="12.75">
      <c r="A87" s="302" t="s">
        <v>264</v>
      </c>
      <c r="B87" s="301" t="s">
        <v>265</v>
      </c>
      <c r="C87" s="33">
        <v>1000</v>
      </c>
      <c r="D87" s="33">
        <v>600</v>
      </c>
      <c r="E87" s="33">
        <v>50</v>
      </c>
      <c r="F87" s="33">
        <v>4</v>
      </c>
      <c r="G87" s="33">
        <f t="shared" si="2"/>
        <v>2.4</v>
      </c>
      <c r="H87" s="33">
        <f t="shared" si="3"/>
        <v>0.12</v>
      </c>
      <c r="I87" s="25">
        <v>207.805</v>
      </c>
      <c r="J87" s="76">
        <v>4156.1</v>
      </c>
      <c r="K87" s="25">
        <v>198.77</v>
      </c>
      <c r="L87" s="31">
        <v>3975.4</v>
      </c>
      <c r="M87" s="90">
        <v>189.735</v>
      </c>
      <c r="N87" s="91">
        <v>3794.7</v>
      </c>
    </row>
    <row r="88" spans="1:14" ht="12.75">
      <c r="A88" s="302"/>
      <c r="B88" s="301"/>
      <c r="C88" s="33">
        <v>1000</v>
      </c>
      <c r="D88" s="33">
        <v>600</v>
      </c>
      <c r="E88" s="33">
        <v>70</v>
      </c>
      <c r="F88" s="33">
        <v>4</v>
      </c>
      <c r="G88" s="33">
        <f t="shared" si="2"/>
        <v>2.4</v>
      </c>
      <c r="H88" s="33">
        <f t="shared" si="3"/>
        <v>0.168</v>
      </c>
      <c r="I88" s="25">
        <v>290.92699999999996</v>
      </c>
      <c r="J88" s="76">
        <v>4156.1</v>
      </c>
      <c r="K88" s="25">
        <v>278.2780000000001</v>
      </c>
      <c r="L88" s="31">
        <v>3975.4</v>
      </c>
      <c r="M88" s="90">
        <v>265.629</v>
      </c>
      <c r="N88" s="91">
        <v>3794.7</v>
      </c>
    </row>
    <row r="89" spans="1:14" ht="12.75">
      <c r="A89" s="302"/>
      <c r="B89" s="301"/>
      <c r="C89" s="33">
        <v>1000</v>
      </c>
      <c r="D89" s="33">
        <v>600</v>
      </c>
      <c r="E89" s="33">
        <v>80</v>
      </c>
      <c r="F89" s="33">
        <v>2</v>
      </c>
      <c r="G89" s="33">
        <f t="shared" si="2"/>
        <v>1.2</v>
      </c>
      <c r="H89" s="33">
        <f t="shared" si="3"/>
        <v>0.096</v>
      </c>
      <c r="I89" s="25">
        <v>332.48799999999994</v>
      </c>
      <c r="J89" s="76">
        <v>4156.1</v>
      </c>
      <c r="K89" s="25">
        <v>318.03200000000004</v>
      </c>
      <c r="L89" s="31">
        <v>3975.4</v>
      </c>
      <c r="M89" s="90">
        <v>303.576</v>
      </c>
      <c r="N89" s="91">
        <v>3794.7</v>
      </c>
    </row>
    <row r="90" spans="1:14" ht="12.75">
      <c r="A90" s="302"/>
      <c r="B90" s="301"/>
      <c r="C90" s="33">
        <v>1000</v>
      </c>
      <c r="D90" s="33">
        <v>600</v>
      </c>
      <c r="E90" s="33">
        <v>150</v>
      </c>
      <c r="F90" s="33">
        <v>2</v>
      </c>
      <c r="G90" s="33">
        <f t="shared" si="2"/>
        <v>1.2</v>
      </c>
      <c r="H90" s="33">
        <f t="shared" si="3"/>
        <v>0.18</v>
      </c>
      <c r="I90" s="25">
        <v>623.415</v>
      </c>
      <c r="J90" s="76">
        <v>4156.1</v>
      </c>
      <c r="K90" s="25">
        <v>596.31</v>
      </c>
      <c r="L90" s="31">
        <v>3975.4</v>
      </c>
      <c r="M90" s="90">
        <v>569.205</v>
      </c>
      <c r="N90" s="91">
        <v>3794.7</v>
      </c>
    </row>
    <row r="91" spans="1:14" ht="12.75">
      <c r="A91" s="302"/>
      <c r="B91" s="301"/>
      <c r="C91" s="33">
        <v>1000</v>
      </c>
      <c r="D91" s="33">
        <v>600</v>
      </c>
      <c r="E91" s="33">
        <v>160</v>
      </c>
      <c r="F91" s="33">
        <v>1</v>
      </c>
      <c r="G91" s="33">
        <f t="shared" si="2"/>
        <v>0.6</v>
      </c>
      <c r="H91" s="33">
        <f t="shared" si="3"/>
        <v>0.096</v>
      </c>
      <c r="I91" s="25">
        <v>664.9759999999999</v>
      </c>
      <c r="J91" s="76">
        <v>4156.1</v>
      </c>
      <c r="K91" s="25">
        <v>636.0640000000001</v>
      </c>
      <c r="L91" s="31">
        <v>3975.4</v>
      </c>
      <c r="M91" s="90">
        <v>607.152</v>
      </c>
      <c r="N91" s="91">
        <v>3794.7</v>
      </c>
    </row>
    <row r="92" spans="1:14" ht="12.75">
      <c r="A92" s="302"/>
      <c r="B92" s="301"/>
      <c r="C92" s="33">
        <v>1000</v>
      </c>
      <c r="D92" s="33">
        <v>600</v>
      </c>
      <c r="E92" s="33">
        <v>170</v>
      </c>
      <c r="F92" s="33">
        <v>1</v>
      </c>
      <c r="G92" s="33">
        <f t="shared" si="2"/>
        <v>0.6</v>
      </c>
      <c r="H92" s="33">
        <f t="shared" si="3"/>
        <v>0.10200000000000001</v>
      </c>
      <c r="I92" s="25">
        <v>706.5369999999999</v>
      </c>
      <c r="J92" s="76">
        <v>4156.1</v>
      </c>
      <c r="K92" s="25">
        <v>675.8180000000001</v>
      </c>
      <c r="L92" s="31">
        <v>3975.4</v>
      </c>
      <c r="M92" s="90">
        <v>645.099</v>
      </c>
      <c r="N92" s="91">
        <v>3794.7</v>
      </c>
    </row>
    <row r="93" spans="1:14" ht="12.75">
      <c r="A93" s="302" t="s">
        <v>266</v>
      </c>
      <c r="B93" s="301" t="s">
        <v>267</v>
      </c>
      <c r="C93" s="33">
        <v>1000</v>
      </c>
      <c r="D93" s="33">
        <v>600</v>
      </c>
      <c r="E93" s="33">
        <v>50</v>
      </c>
      <c r="F93" s="33">
        <v>4</v>
      </c>
      <c r="G93" s="33">
        <f t="shared" si="2"/>
        <v>2.4</v>
      </c>
      <c r="H93" s="33">
        <f t="shared" si="3"/>
        <v>0.12</v>
      </c>
      <c r="I93" s="25">
        <v>270.595</v>
      </c>
      <c r="J93" s="76">
        <v>5411.9</v>
      </c>
      <c r="K93" s="25">
        <v>258.83</v>
      </c>
      <c r="L93" s="31">
        <v>5176.6</v>
      </c>
      <c r="M93" s="90">
        <v>247.065</v>
      </c>
      <c r="N93" s="91">
        <v>4941.3</v>
      </c>
    </row>
    <row r="94" spans="1:14" ht="12.75">
      <c r="A94" s="302"/>
      <c r="B94" s="301"/>
      <c r="C94" s="33">
        <v>1000</v>
      </c>
      <c r="D94" s="33">
        <v>600</v>
      </c>
      <c r="E94" s="33">
        <v>70</v>
      </c>
      <c r="F94" s="33">
        <v>4</v>
      </c>
      <c r="G94" s="33">
        <f t="shared" si="2"/>
        <v>2.4</v>
      </c>
      <c r="H94" s="33">
        <f t="shared" si="3"/>
        <v>0.168</v>
      </c>
      <c r="I94" s="25">
        <v>378.833</v>
      </c>
      <c r="J94" s="76">
        <v>5411.9</v>
      </c>
      <c r="K94" s="25">
        <v>362.362</v>
      </c>
      <c r="L94" s="31">
        <v>5176.6</v>
      </c>
      <c r="M94" s="90">
        <v>345.891</v>
      </c>
      <c r="N94" s="91">
        <v>4941.3</v>
      </c>
    </row>
    <row r="95" spans="1:14" ht="12.75">
      <c r="A95" s="302"/>
      <c r="B95" s="301"/>
      <c r="C95" s="33">
        <v>1000</v>
      </c>
      <c r="D95" s="33">
        <v>600</v>
      </c>
      <c r="E95" s="33">
        <v>80</v>
      </c>
      <c r="F95" s="33">
        <v>2</v>
      </c>
      <c r="G95" s="33">
        <f t="shared" si="2"/>
        <v>1.2</v>
      </c>
      <c r="H95" s="33">
        <f t="shared" si="3"/>
        <v>0.096</v>
      </c>
      <c r="I95" s="25">
        <v>432.952</v>
      </c>
      <c r="J95" s="76">
        <v>5411.9</v>
      </c>
      <c r="K95" s="25">
        <v>414.128</v>
      </c>
      <c r="L95" s="31">
        <v>5176.6</v>
      </c>
      <c r="M95" s="90">
        <v>395.304</v>
      </c>
      <c r="N95" s="91">
        <v>4941.3</v>
      </c>
    </row>
    <row r="96" spans="1:14" ht="12.75">
      <c r="A96" s="302"/>
      <c r="B96" s="301"/>
      <c r="C96" s="33">
        <v>1000</v>
      </c>
      <c r="D96" s="33">
        <v>600</v>
      </c>
      <c r="E96" s="33">
        <v>150</v>
      </c>
      <c r="F96" s="33">
        <v>2</v>
      </c>
      <c r="G96" s="33">
        <f t="shared" si="2"/>
        <v>1.2</v>
      </c>
      <c r="H96" s="33">
        <f t="shared" si="3"/>
        <v>0.18</v>
      </c>
      <c r="I96" s="25">
        <v>811.785</v>
      </c>
      <c r="J96" s="76">
        <v>5411.9</v>
      </c>
      <c r="K96" s="25">
        <v>776.49</v>
      </c>
      <c r="L96" s="31">
        <v>5176.6</v>
      </c>
      <c r="M96" s="90">
        <v>741.195</v>
      </c>
      <c r="N96" s="91">
        <v>4941.3</v>
      </c>
    </row>
    <row r="97" spans="1:14" ht="12.75">
      <c r="A97" s="302" t="s">
        <v>275</v>
      </c>
      <c r="B97" s="301" t="s">
        <v>270</v>
      </c>
      <c r="C97" s="33">
        <v>1000</v>
      </c>
      <c r="D97" s="33">
        <v>600</v>
      </c>
      <c r="E97" s="33">
        <v>50</v>
      </c>
      <c r="F97" s="33">
        <v>4</v>
      </c>
      <c r="G97" s="33">
        <f t="shared" si="2"/>
        <v>2.4</v>
      </c>
      <c r="H97" s="33">
        <f t="shared" si="3"/>
        <v>0.12</v>
      </c>
      <c r="I97" s="25">
        <v>207.0575</v>
      </c>
      <c r="J97" s="76">
        <v>4141.15</v>
      </c>
      <c r="K97" s="25">
        <v>198.055</v>
      </c>
      <c r="L97" s="31">
        <v>3961.1</v>
      </c>
      <c r="M97" s="90">
        <v>189.0525</v>
      </c>
      <c r="N97" s="91">
        <v>3781.05</v>
      </c>
    </row>
    <row r="98" spans="1:14" ht="12.75">
      <c r="A98" s="302"/>
      <c r="B98" s="301"/>
      <c r="C98" s="33">
        <v>1000</v>
      </c>
      <c r="D98" s="33">
        <v>600</v>
      </c>
      <c r="E98" s="33">
        <v>70</v>
      </c>
      <c r="F98" s="33">
        <v>4</v>
      </c>
      <c r="G98" s="33">
        <f t="shared" si="2"/>
        <v>2.4</v>
      </c>
      <c r="H98" s="33">
        <f t="shared" si="3"/>
        <v>0.168</v>
      </c>
      <c r="I98" s="25">
        <v>289.8805</v>
      </c>
      <c r="J98" s="76">
        <v>4141.15</v>
      </c>
      <c r="K98" s="25">
        <v>277.277</v>
      </c>
      <c r="L98" s="31">
        <v>3961.1</v>
      </c>
      <c r="M98" s="90">
        <v>264.6735</v>
      </c>
      <c r="N98" s="91">
        <v>3781.05</v>
      </c>
    </row>
    <row r="99" spans="1:14" ht="12.75">
      <c r="A99" s="302"/>
      <c r="B99" s="301"/>
      <c r="C99" s="33">
        <v>1000</v>
      </c>
      <c r="D99" s="33">
        <v>600</v>
      </c>
      <c r="E99" s="33">
        <v>80</v>
      </c>
      <c r="F99" s="33">
        <v>2</v>
      </c>
      <c r="G99" s="33">
        <f t="shared" si="2"/>
        <v>1.2</v>
      </c>
      <c r="H99" s="33">
        <f t="shared" si="3"/>
        <v>0.096</v>
      </c>
      <c r="I99" s="25">
        <v>331.292</v>
      </c>
      <c r="J99" s="76">
        <v>4141.15</v>
      </c>
      <c r="K99" s="25">
        <v>316.888</v>
      </c>
      <c r="L99" s="31">
        <v>3961.1</v>
      </c>
      <c r="M99" s="90">
        <v>302.484</v>
      </c>
      <c r="N99" s="91">
        <v>3781.05</v>
      </c>
    </row>
    <row r="100" spans="1:14" ht="12.75">
      <c r="A100" s="302"/>
      <c r="B100" s="301"/>
      <c r="C100" s="33">
        <v>1000</v>
      </c>
      <c r="D100" s="33">
        <v>600</v>
      </c>
      <c r="E100" s="33">
        <v>150</v>
      </c>
      <c r="F100" s="33">
        <v>2</v>
      </c>
      <c r="G100" s="33">
        <f t="shared" si="2"/>
        <v>1.2</v>
      </c>
      <c r="H100" s="33">
        <f t="shared" si="3"/>
        <v>0.18</v>
      </c>
      <c r="I100" s="25">
        <v>621.1725</v>
      </c>
      <c r="J100" s="76">
        <v>4141.15</v>
      </c>
      <c r="K100" s="25">
        <v>594.165</v>
      </c>
      <c r="L100" s="31">
        <v>3961.1</v>
      </c>
      <c r="M100" s="90">
        <v>567.1575</v>
      </c>
      <c r="N100" s="91">
        <v>3781.05</v>
      </c>
    </row>
    <row r="101" spans="1:14" ht="12.75">
      <c r="A101" s="302"/>
      <c r="B101" s="301"/>
      <c r="C101" s="33">
        <v>1000</v>
      </c>
      <c r="D101" s="33">
        <v>600</v>
      </c>
      <c r="E101" s="33">
        <v>160</v>
      </c>
      <c r="F101" s="33">
        <v>1</v>
      </c>
      <c r="G101" s="33">
        <f t="shared" si="2"/>
        <v>0.6</v>
      </c>
      <c r="H101" s="33">
        <f t="shared" si="3"/>
        <v>0.096</v>
      </c>
      <c r="I101" s="25">
        <v>662.584</v>
      </c>
      <c r="J101" s="76">
        <v>4141.15</v>
      </c>
      <c r="K101" s="25">
        <v>633.776</v>
      </c>
      <c r="L101" s="31">
        <v>3961.1</v>
      </c>
      <c r="M101" s="90">
        <v>604.968</v>
      </c>
      <c r="N101" s="91">
        <v>3781.05</v>
      </c>
    </row>
    <row r="102" spans="1:14" ht="12.75">
      <c r="A102" s="302"/>
      <c r="B102" s="301"/>
      <c r="C102" s="33">
        <v>1000</v>
      </c>
      <c r="D102" s="33">
        <v>600</v>
      </c>
      <c r="E102" s="33">
        <v>170</v>
      </c>
      <c r="F102" s="33">
        <v>1</v>
      </c>
      <c r="G102" s="33">
        <f t="shared" si="2"/>
        <v>0.6</v>
      </c>
      <c r="H102" s="33">
        <f t="shared" si="3"/>
        <v>0.10200000000000001</v>
      </c>
      <c r="I102" s="25">
        <v>703.9954999999999</v>
      </c>
      <c r="J102" s="76">
        <v>4141.15</v>
      </c>
      <c r="K102" s="25">
        <v>673.3870000000002</v>
      </c>
      <c r="L102" s="31">
        <v>3961.1</v>
      </c>
      <c r="M102" s="90">
        <v>642.7785</v>
      </c>
      <c r="N102" s="91">
        <v>3781.05</v>
      </c>
    </row>
    <row r="103" spans="1:14" ht="12.75">
      <c r="A103" s="302" t="s">
        <v>282</v>
      </c>
      <c r="B103" s="301" t="s">
        <v>53</v>
      </c>
      <c r="C103" s="33">
        <v>1000</v>
      </c>
      <c r="D103" s="33">
        <v>600</v>
      </c>
      <c r="E103" s="33">
        <v>80</v>
      </c>
      <c r="F103" s="33">
        <v>7</v>
      </c>
      <c r="G103" s="33">
        <f aca="true" t="shared" si="4" ref="G103:G131">0.6*F103</f>
        <v>4.2</v>
      </c>
      <c r="H103" s="33">
        <f>G103*E103*0.001</f>
        <v>0.336</v>
      </c>
      <c r="I103" s="25">
        <v>255.76</v>
      </c>
      <c r="J103" s="76">
        <v>3197</v>
      </c>
      <c r="K103" s="25">
        <v>244.64</v>
      </c>
      <c r="L103" s="31">
        <v>3058</v>
      </c>
      <c r="M103" s="90">
        <v>233.52</v>
      </c>
      <c r="N103" s="91">
        <v>2919</v>
      </c>
    </row>
    <row r="104" spans="1:14" ht="12.75">
      <c r="A104" s="302"/>
      <c r="B104" s="301"/>
      <c r="C104" s="33">
        <v>1000</v>
      </c>
      <c r="D104" s="33">
        <v>600</v>
      </c>
      <c r="E104" s="33">
        <v>90</v>
      </c>
      <c r="F104" s="33">
        <v>6</v>
      </c>
      <c r="G104" s="33">
        <f t="shared" si="4"/>
        <v>3.5999999999999996</v>
      </c>
      <c r="H104" s="33">
        <f aca="true" t="shared" si="5" ref="H104:H131">G104*E104*0.001</f>
        <v>0.32399999999999995</v>
      </c>
      <c r="I104" s="25">
        <v>268.272</v>
      </c>
      <c r="J104" s="76">
        <v>2980.8</v>
      </c>
      <c r="K104" s="25">
        <v>256.608</v>
      </c>
      <c r="L104" s="31">
        <v>2851.2</v>
      </c>
      <c r="M104" s="90">
        <v>244.944</v>
      </c>
      <c r="N104" s="91">
        <v>2721.6</v>
      </c>
    </row>
    <row r="105" spans="1:14" ht="12.75">
      <c r="A105" s="302"/>
      <c r="B105" s="301"/>
      <c r="C105" s="33">
        <v>1000</v>
      </c>
      <c r="D105" s="33">
        <v>600</v>
      </c>
      <c r="E105" s="33">
        <v>100</v>
      </c>
      <c r="F105" s="33">
        <v>6</v>
      </c>
      <c r="G105" s="33">
        <f t="shared" si="4"/>
        <v>3.5999999999999996</v>
      </c>
      <c r="H105" s="33">
        <f t="shared" si="5"/>
        <v>0.35999999999999993</v>
      </c>
      <c r="I105" s="25">
        <v>276</v>
      </c>
      <c r="J105" s="76">
        <v>2760</v>
      </c>
      <c r="K105" s="25">
        <v>264</v>
      </c>
      <c r="L105" s="31">
        <v>2640</v>
      </c>
      <c r="M105" s="90">
        <v>252</v>
      </c>
      <c r="N105" s="91">
        <v>2520</v>
      </c>
    </row>
    <row r="106" spans="1:14" ht="12.75">
      <c r="A106" s="302"/>
      <c r="B106" s="301"/>
      <c r="C106" s="33">
        <v>1000</v>
      </c>
      <c r="D106" s="33">
        <v>600</v>
      </c>
      <c r="E106" s="33">
        <v>110</v>
      </c>
      <c r="F106" s="33">
        <v>5</v>
      </c>
      <c r="G106" s="33">
        <f t="shared" si="4"/>
        <v>3</v>
      </c>
      <c r="H106" s="33">
        <f t="shared" si="5"/>
        <v>0.33</v>
      </c>
      <c r="I106" s="25">
        <v>294.492</v>
      </c>
      <c r="J106" s="76">
        <v>2677.2</v>
      </c>
      <c r="K106" s="25">
        <v>281.688</v>
      </c>
      <c r="L106" s="31">
        <v>2560.8</v>
      </c>
      <c r="M106" s="90">
        <v>268.884</v>
      </c>
      <c r="N106" s="91">
        <v>2444.4</v>
      </c>
    </row>
    <row r="107" spans="1:14" ht="12.75">
      <c r="A107" s="302"/>
      <c r="B107" s="301"/>
      <c r="C107" s="33">
        <v>1000</v>
      </c>
      <c r="D107" s="33">
        <v>600</v>
      </c>
      <c r="E107" s="33">
        <v>120</v>
      </c>
      <c r="F107" s="33">
        <v>5</v>
      </c>
      <c r="G107" s="33">
        <f t="shared" si="4"/>
        <v>3</v>
      </c>
      <c r="H107" s="33">
        <f t="shared" si="5"/>
        <v>0.36</v>
      </c>
      <c r="I107" s="25">
        <v>312.432</v>
      </c>
      <c r="J107" s="76">
        <v>2603.6</v>
      </c>
      <c r="K107" s="25">
        <v>298.848</v>
      </c>
      <c r="L107" s="31">
        <v>2490.4</v>
      </c>
      <c r="M107" s="90">
        <v>285.26400000000007</v>
      </c>
      <c r="N107" s="91">
        <v>2377.2</v>
      </c>
    </row>
    <row r="108" spans="1:14" ht="12.75">
      <c r="A108" s="302"/>
      <c r="B108" s="301"/>
      <c r="C108" s="33">
        <v>1000</v>
      </c>
      <c r="D108" s="33">
        <v>600</v>
      </c>
      <c r="E108" s="33">
        <v>130</v>
      </c>
      <c r="F108" s="33">
        <v>4</v>
      </c>
      <c r="G108" s="33">
        <f t="shared" si="4"/>
        <v>2.4</v>
      </c>
      <c r="H108" s="33">
        <f t="shared" si="5"/>
        <v>0.312</v>
      </c>
      <c r="I108" s="25">
        <v>330.8435</v>
      </c>
      <c r="J108" s="76">
        <v>2544.95</v>
      </c>
      <c r="K108" s="25">
        <v>316.459</v>
      </c>
      <c r="L108" s="31">
        <v>2434.3</v>
      </c>
      <c r="M108" s="90">
        <v>302.0745</v>
      </c>
      <c r="N108" s="91">
        <v>2323.65</v>
      </c>
    </row>
    <row r="109" spans="1:14" ht="12.75">
      <c r="A109" s="302"/>
      <c r="B109" s="301"/>
      <c r="C109" s="33">
        <v>1000</v>
      </c>
      <c r="D109" s="33">
        <v>600</v>
      </c>
      <c r="E109" s="33">
        <v>150</v>
      </c>
      <c r="F109" s="33">
        <v>4</v>
      </c>
      <c r="G109" s="33">
        <f t="shared" si="4"/>
        <v>2.4</v>
      </c>
      <c r="H109" s="33">
        <f t="shared" si="5"/>
        <v>0.36</v>
      </c>
      <c r="I109" s="25">
        <v>367.77</v>
      </c>
      <c r="J109" s="76">
        <v>2451.8</v>
      </c>
      <c r="K109" s="25">
        <v>351.78</v>
      </c>
      <c r="L109" s="31">
        <v>2345.2</v>
      </c>
      <c r="M109" s="90">
        <v>335.79</v>
      </c>
      <c r="N109" s="91">
        <v>2238.6</v>
      </c>
    </row>
    <row r="110" spans="1:14" ht="12.75">
      <c r="A110" s="302"/>
      <c r="B110" s="301"/>
      <c r="C110" s="33">
        <v>1000</v>
      </c>
      <c r="D110" s="33">
        <v>600</v>
      </c>
      <c r="E110" s="33">
        <v>160</v>
      </c>
      <c r="F110" s="33">
        <v>3</v>
      </c>
      <c r="G110" s="33">
        <f t="shared" si="4"/>
        <v>1.7999999999999998</v>
      </c>
      <c r="H110" s="33">
        <f t="shared" si="5"/>
        <v>0.28800000000000003</v>
      </c>
      <c r="I110" s="25">
        <v>386.4</v>
      </c>
      <c r="J110" s="76">
        <v>2415</v>
      </c>
      <c r="K110" s="25">
        <v>369.6</v>
      </c>
      <c r="L110" s="31">
        <v>2310</v>
      </c>
      <c r="M110" s="90">
        <v>352.8</v>
      </c>
      <c r="N110" s="91">
        <v>2205</v>
      </c>
    </row>
    <row r="111" spans="1:14" ht="12.75">
      <c r="A111" s="302"/>
      <c r="B111" s="301"/>
      <c r="C111" s="33">
        <v>1000</v>
      </c>
      <c r="D111" s="33">
        <v>600</v>
      </c>
      <c r="E111" s="33">
        <v>200</v>
      </c>
      <c r="F111" s="33">
        <v>3</v>
      </c>
      <c r="G111" s="33">
        <f t="shared" si="4"/>
        <v>1.7999999999999998</v>
      </c>
      <c r="H111" s="33">
        <f t="shared" si="5"/>
        <v>0.35999999999999993</v>
      </c>
      <c r="I111" s="25">
        <v>462.99</v>
      </c>
      <c r="J111" s="76">
        <v>2314.95</v>
      </c>
      <c r="K111" s="25">
        <v>442.86</v>
      </c>
      <c r="L111" s="31">
        <v>2214.3</v>
      </c>
      <c r="M111" s="90">
        <v>422.73</v>
      </c>
      <c r="N111" s="91">
        <v>2113.65</v>
      </c>
    </row>
    <row r="112" spans="1:14" ht="12.75" customHeight="1">
      <c r="A112" s="302" t="s">
        <v>283</v>
      </c>
      <c r="B112" s="292" t="s">
        <v>54</v>
      </c>
      <c r="C112" s="33">
        <v>1000</v>
      </c>
      <c r="D112" s="33">
        <v>600</v>
      </c>
      <c r="E112" s="33">
        <v>60</v>
      </c>
      <c r="F112" s="33">
        <v>4</v>
      </c>
      <c r="G112" s="33">
        <f t="shared" si="4"/>
        <v>2.4</v>
      </c>
      <c r="H112" s="33">
        <f t="shared" si="5"/>
        <v>0.14400000000000002</v>
      </c>
      <c r="I112" s="25">
        <v>357.765</v>
      </c>
      <c r="J112" s="76">
        <v>5962.75</v>
      </c>
      <c r="K112" s="25">
        <v>342.21</v>
      </c>
      <c r="L112" s="31">
        <v>5703.5</v>
      </c>
      <c r="M112" s="90">
        <v>326.655</v>
      </c>
      <c r="N112" s="91">
        <v>5444.25</v>
      </c>
    </row>
    <row r="113" spans="1:14" ht="12.75">
      <c r="A113" s="302"/>
      <c r="B113" s="293"/>
      <c r="C113" s="33">
        <v>1000</v>
      </c>
      <c r="D113" s="33">
        <v>600</v>
      </c>
      <c r="E113" s="33">
        <v>70</v>
      </c>
      <c r="F113" s="33">
        <v>4</v>
      </c>
      <c r="G113" s="33">
        <f t="shared" si="4"/>
        <v>2.4</v>
      </c>
      <c r="H113" s="33">
        <f t="shared" si="5"/>
        <v>0.168</v>
      </c>
      <c r="I113" s="25">
        <v>398.314</v>
      </c>
      <c r="J113" s="76">
        <v>5690.2</v>
      </c>
      <c r="K113" s="25">
        <v>380.996</v>
      </c>
      <c r="L113" s="31">
        <v>5442.8</v>
      </c>
      <c r="M113" s="90">
        <v>363.67800000000005</v>
      </c>
      <c r="N113" s="91">
        <v>5195.4</v>
      </c>
    </row>
    <row r="114" spans="1:14" ht="12.75">
      <c r="A114" s="302"/>
      <c r="B114" s="293"/>
      <c r="C114" s="33">
        <v>1000</v>
      </c>
      <c r="D114" s="33">
        <v>600</v>
      </c>
      <c r="E114" s="33">
        <v>80</v>
      </c>
      <c r="F114" s="33">
        <v>3</v>
      </c>
      <c r="G114" s="33">
        <f t="shared" si="4"/>
        <v>1.7999999999999998</v>
      </c>
      <c r="H114" s="33">
        <f t="shared" si="5"/>
        <v>0.14400000000000002</v>
      </c>
      <c r="I114" s="25">
        <v>438.196</v>
      </c>
      <c r="J114" s="76">
        <v>5477.45</v>
      </c>
      <c r="K114" s="25">
        <v>419.144</v>
      </c>
      <c r="L114" s="31">
        <v>5239.3</v>
      </c>
      <c r="M114" s="90">
        <v>400.09200000000004</v>
      </c>
      <c r="N114" s="91">
        <v>5001.15</v>
      </c>
    </row>
    <row r="115" spans="1:14" ht="12.75">
      <c r="A115" s="302"/>
      <c r="B115" s="293"/>
      <c r="C115" s="33">
        <v>1000</v>
      </c>
      <c r="D115" s="33">
        <v>600</v>
      </c>
      <c r="E115" s="33">
        <v>90</v>
      </c>
      <c r="F115" s="33">
        <v>3</v>
      </c>
      <c r="G115" s="33">
        <f t="shared" si="4"/>
        <v>1.7999999999999998</v>
      </c>
      <c r="H115" s="33">
        <f t="shared" si="5"/>
        <v>0.16199999999999998</v>
      </c>
      <c r="I115" s="25">
        <v>478.79099999999994</v>
      </c>
      <c r="J115" s="76">
        <v>5319.9</v>
      </c>
      <c r="K115" s="25">
        <v>457.97400000000005</v>
      </c>
      <c r="L115" s="31">
        <v>5088.6</v>
      </c>
      <c r="M115" s="90">
        <v>437.157</v>
      </c>
      <c r="N115" s="91">
        <v>4857.3</v>
      </c>
    </row>
    <row r="116" spans="1:14" ht="12.75">
      <c r="A116" s="302"/>
      <c r="B116" s="293"/>
      <c r="C116" s="33">
        <v>1000</v>
      </c>
      <c r="D116" s="33">
        <v>600</v>
      </c>
      <c r="E116" s="33">
        <v>100</v>
      </c>
      <c r="F116" s="33">
        <v>2</v>
      </c>
      <c r="G116" s="33">
        <f t="shared" si="4"/>
        <v>1.2</v>
      </c>
      <c r="H116" s="33">
        <f t="shared" si="5"/>
        <v>0.12</v>
      </c>
      <c r="I116" s="25">
        <v>518.995</v>
      </c>
      <c r="J116" s="76">
        <v>5189.95</v>
      </c>
      <c r="K116" s="25">
        <v>496.43</v>
      </c>
      <c r="L116" s="31">
        <v>4964.3</v>
      </c>
      <c r="M116" s="90">
        <v>473.865</v>
      </c>
      <c r="N116" s="91">
        <v>4738.65</v>
      </c>
    </row>
    <row r="117" spans="1:14" ht="12.75">
      <c r="A117" s="302"/>
      <c r="B117" s="293"/>
      <c r="C117" s="33">
        <v>1000</v>
      </c>
      <c r="D117" s="33">
        <v>600</v>
      </c>
      <c r="E117" s="33">
        <v>140</v>
      </c>
      <c r="F117" s="33">
        <v>2</v>
      </c>
      <c r="G117" s="33">
        <f t="shared" si="4"/>
        <v>1.2</v>
      </c>
      <c r="H117" s="33">
        <f t="shared" si="5"/>
        <v>0.168</v>
      </c>
      <c r="I117" s="25">
        <v>679.903</v>
      </c>
      <c r="J117" s="76">
        <v>4856.45</v>
      </c>
      <c r="K117" s="25">
        <v>650.342</v>
      </c>
      <c r="L117" s="31">
        <v>4645.3</v>
      </c>
      <c r="M117" s="90">
        <v>620.7810000000001</v>
      </c>
      <c r="N117" s="91">
        <v>4434.15</v>
      </c>
    </row>
    <row r="118" spans="1:14" ht="12.75">
      <c r="A118" s="302" t="s">
        <v>299</v>
      </c>
      <c r="B118" s="293"/>
      <c r="C118" s="33">
        <v>1000</v>
      </c>
      <c r="D118" s="33">
        <v>600</v>
      </c>
      <c r="E118" s="33">
        <v>80</v>
      </c>
      <c r="F118" s="33">
        <v>4</v>
      </c>
      <c r="G118" s="33">
        <f t="shared" si="4"/>
        <v>2.4</v>
      </c>
      <c r="H118" s="33">
        <f t="shared" si="5"/>
        <v>0.192</v>
      </c>
      <c r="I118" s="25">
        <v>417.40399999999994</v>
      </c>
      <c r="J118" s="76">
        <v>5217.55</v>
      </c>
      <c r="K118" s="25">
        <v>399.2560000000001</v>
      </c>
      <c r="L118" s="31">
        <v>4990.7</v>
      </c>
      <c r="M118" s="90">
        <v>381.108</v>
      </c>
      <c r="N118" s="91">
        <v>4763.85</v>
      </c>
    </row>
    <row r="119" spans="1:14" ht="12.75">
      <c r="A119" s="302"/>
      <c r="B119" s="293"/>
      <c r="C119" s="33">
        <v>1000</v>
      </c>
      <c r="D119" s="33">
        <v>600</v>
      </c>
      <c r="E119" s="33">
        <v>90</v>
      </c>
      <c r="F119" s="33">
        <v>4</v>
      </c>
      <c r="G119" s="33">
        <f t="shared" si="4"/>
        <v>2.4</v>
      </c>
      <c r="H119" s="33">
        <f t="shared" si="5"/>
        <v>0.216</v>
      </c>
      <c r="I119" s="25">
        <v>456.02099999999996</v>
      </c>
      <c r="J119" s="76">
        <v>5066.9</v>
      </c>
      <c r="K119" s="25">
        <v>436.1940000000001</v>
      </c>
      <c r="L119" s="31">
        <v>4846.6</v>
      </c>
      <c r="M119" s="90">
        <v>416.367</v>
      </c>
      <c r="N119" s="91">
        <v>4626.3</v>
      </c>
    </row>
    <row r="120" spans="1:14" ht="12.75">
      <c r="A120" s="302"/>
      <c r="B120" s="293"/>
      <c r="C120" s="33">
        <v>1000</v>
      </c>
      <c r="D120" s="33">
        <v>600</v>
      </c>
      <c r="E120" s="33">
        <v>100</v>
      </c>
      <c r="F120" s="33">
        <v>3</v>
      </c>
      <c r="G120" s="33">
        <f t="shared" si="4"/>
        <v>1.7999999999999998</v>
      </c>
      <c r="H120" s="33">
        <f t="shared" si="5"/>
        <v>0.17999999999999997</v>
      </c>
      <c r="I120" s="25">
        <v>494.27</v>
      </c>
      <c r="J120" s="76">
        <v>4942.7</v>
      </c>
      <c r="K120" s="25">
        <v>472.78</v>
      </c>
      <c r="L120" s="31">
        <v>4727.8</v>
      </c>
      <c r="M120" s="90">
        <v>451.29</v>
      </c>
      <c r="N120" s="91">
        <v>4512.9</v>
      </c>
    </row>
    <row r="121" spans="1:14" ht="12.75">
      <c r="A121" s="302"/>
      <c r="B121" s="293"/>
      <c r="C121" s="33">
        <v>1000</v>
      </c>
      <c r="D121" s="33">
        <v>600</v>
      </c>
      <c r="E121" s="33">
        <v>120</v>
      </c>
      <c r="F121" s="33">
        <v>3</v>
      </c>
      <c r="G121" s="33">
        <f t="shared" si="4"/>
        <v>1.7999999999999998</v>
      </c>
      <c r="H121" s="33">
        <f t="shared" si="5"/>
        <v>0.21599999999999997</v>
      </c>
      <c r="I121" s="25">
        <v>570.63</v>
      </c>
      <c r="J121" s="76">
        <v>4755.25</v>
      </c>
      <c r="K121" s="25">
        <v>545.82</v>
      </c>
      <c r="L121" s="31">
        <v>4548.5</v>
      </c>
      <c r="M121" s="90">
        <v>521.01</v>
      </c>
      <c r="N121" s="91">
        <v>4341.75</v>
      </c>
    </row>
    <row r="122" spans="1:14" ht="12.75">
      <c r="A122" s="302"/>
      <c r="B122" s="293"/>
      <c r="C122" s="33">
        <v>1000</v>
      </c>
      <c r="D122" s="33">
        <v>600</v>
      </c>
      <c r="E122" s="33">
        <v>150</v>
      </c>
      <c r="F122" s="33">
        <v>2</v>
      </c>
      <c r="G122" s="33">
        <f t="shared" si="4"/>
        <v>1.2</v>
      </c>
      <c r="H122" s="33">
        <f t="shared" si="5"/>
        <v>0.18</v>
      </c>
      <c r="I122" s="25">
        <v>685.86</v>
      </c>
      <c r="J122" s="76">
        <v>4572.4</v>
      </c>
      <c r="K122" s="25">
        <v>656.04</v>
      </c>
      <c r="L122" s="31">
        <v>4373.6</v>
      </c>
      <c r="M122" s="90">
        <v>626.22</v>
      </c>
      <c r="N122" s="91">
        <v>4174.8</v>
      </c>
    </row>
    <row r="123" spans="1:14" ht="12.75">
      <c r="A123" s="302"/>
      <c r="B123" s="293"/>
      <c r="C123" s="33">
        <v>1000</v>
      </c>
      <c r="D123" s="33">
        <v>600</v>
      </c>
      <c r="E123" s="33">
        <v>200</v>
      </c>
      <c r="F123" s="33">
        <v>2</v>
      </c>
      <c r="G123" s="33">
        <f t="shared" si="4"/>
        <v>1.2</v>
      </c>
      <c r="H123" s="33">
        <f t="shared" si="5"/>
        <v>0.24</v>
      </c>
      <c r="I123" s="25">
        <v>879.29</v>
      </c>
      <c r="J123" s="76">
        <v>4396.45</v>
      </c>
      <c r="K123" s="25">
        <v>841.06</v>
      </c>
      <c r="L123" s="31">
        <v>4205.3</v>
      </c>
      <c r="M123" s="90">
        <v>802.83</v>
      </c>
      <c r="N123" s="91">
        <v>4014.15</v>
      </c>
    </row>
    <row r="124" spans="1:14" ht="12.75">
      <c r="A124" s="302" t="s">
        <v>284</v>
      </c>
      <c r="B124" s="301" t="s">
        <v>55</v>
      </c>
      <c r="C124" s="33">
        <v>1200</v>
      </c>
      <c r="D124" s="33">
        <v>500</v>
      </c>
      <c r="E124" s="33">
        <v>70</v>
      </c>
      <c r="F124" s="33">
        <v>4</v>
      </c>
      <c r="G124" s="33">
        <f t="shared" si="4"/>
        <v>2.4</v>
      </c>
      <c r="H124" s="33">
        <f t="shared" si="5"/>
        <v>0.168</v>
      </c>
      <c r="I124" s="25">
        <v>395.094</v>
      </c>
      <c r="J124" s="76">
        <v>5644.2</v>
      </c>
      <c r="K124" s="25">
        <v>377.916</v>
      </c>
      <c r="L124" s="31">
        <v>5398.8</v>
      </c>
      <c r="M124" s="90">
        <v>360.73800000000006</v>
      </c>
      <c r="N124" s="91">
        <v>5153.4</v>
      </c>
    </row>
    <row r="125" spans="1:14" ht="12.75">
      <c r="A125" s="302"/>
      <c r="B125" s="301"/>
      <c r="C125" s="33">
        <v>1200</v>
      </c>
      <c r="D125" s="33">
        <v>500</v>
      </c>
      <c r="E125" s="33">
        <v>80</v>
      </c>
      <c r="F125" s="33">
        <v>4</v>
      </c>
      <c r="G125" s="33">
        <f t="shared" si="4"/>
        <v>2.4</v>
      </c>
      <c r="H125" s="33">
        <f t="shared" si="5"/>
        <v>0.192</v>
      </c>
      <c r="I125" s="25">
        <v>703.9954999999999</v>
      </c>
      <c r="J125" s="76">
        <v>4141.15</v>
      </c>
      <c r="K125" s="25">
        <v>673.3870000000002</v>
      </c>
      <c r="L125" s="31">
        <v>3961.1</v>
      </c>
      <c r="M125" s="90">
        <v>642.7785</v>
      </c>
      <c r="N125" s="91">
        <v>3781.05</v>
      </c>
    </row>
    <row r="126" spans="1:14" ht="12.75">
      <c r="A126" s="302"/>
      <c r="B126" s="301"/>
      <c r="C126" s="33">
        <v>1200</v>
      </c>
      <c r="D126" s="33">
        <v>500</v>
      </c>
      <c r="E126" s="33">
        <v>90</v>
      </c>
      <c r="F126" s="33">
        <v>3</v>
      </c>
      <c r="G126" s="33">
        <f t="shared" si="4"/>
        <v>1.7999999999999998</v>
      </c>
      <c r="H126" s="33">
        <f t="shared" si="5"/>
        <v>0.16199999999999998</v>
      </c>
      <c r="I126" s="25">
        <v>703.9954999999999</v>
      </c>
      <c r="J126" s="76">
        <v>4141.15</v>
      </c>
      <c r="K126" s="25">
        <v>673.3870000000002</v>
      </c>
      <c r="L126" s="31">
        <v>3961.1</v>
      </c>
      <c r="M126" s="90">
        <v>642.7785</v>
      </c>
      <c r="N126" s="91">
        <v>3781.05</v>
      </c>
    </row>
    <row r="127" spans="1:14" ht="12.75">
      <c r="A127" s="302"/>
      <c r="B127" s="301"/>
      <c r="C127" s="33">
        <v>1200</v>
      </c>
      <c r="D127" s="33">
        <v>500</v>
      </c>
      <c r="E127" s="33">
        <v>100</v>
      </c>
      <c r="F127" s="33">
        <v>3</v>
      </c>
      <c r="G127" s="33">
        <f t="shared" si="4"/>
        <v>1.7999999999999998</v>
      </c>
      <c r="H127" s="33">
        <f t="shared" si="5"/>
        <v>0.17999999999999997</v>
      </c>
      <c r="I127" s="25">
        <v>703.9954999999999</v>
      </c>
      <c r="J127" s="76">
        <v>4141.15</v>
      </c>
      <c r="K127" s="25">
        <v>673.3870000000002</v>
      </c>
      <c r="L127" s="31">
        <v>3961.1</v>
      </c>
      <c r="M127" s="90">
        <v>642.7785</v>
      </c>
      <c r="N127" s="91">
        <v>3781.05</v>
      </c>
    </row>
    <row r="128" spans="1:14" ht="12.75">
      <c r="A128" s="302"/>
      <c r="B128" s="301"/>
      <c r="C128" s="33">
        <v>1200</v>
      </c>
      <c r="D128" s="33">
        <v>500</v>
      </c>
      <c r="E128" s="33">
        <v>110</v>
      </c>
      <c r="F128" s="33">
        <v>2</v>
      </c>
      <c r="G128" s="33">
        <f t="shared" si="4"/>
        <v>1.2</v>
      </c>
      <c r="H128" s="33">
        <f t="shared" si="5"/>
        <v>0.132</v>
      </c>
      <c r="I128" s="25">
        <v>618.8379999999999</v>
      </c>
      <c r="J128" s="76">
        <v>5625.8</v>
      </c>
      <c r="K128" s="25">
        <v>591.9320000000001</v>
      </c>
      <c r="L128" s="31">
        <v>5381.2</v>
      </c>
      <c r="M128" s="90">
        <v>565.026</v>
      </c>
      <c r="N128" s="91">
        <v>5136.6</v>
      </c>
    </row>
    <row r="129" spans="1:14" ht="12.75">
      <c r="A129" s="302"/>
      <c r="B129" s="301"/>
      <c r="C129" s="33">
        <v>1200</v>
      </c>
      <c r="D129" s="33">
        <v>500</v>
      </c>
      <c r="E129" s="33">
        <v>160</v>
      </c>
      <c r="F129" s="33">
        <v>2</v>
      </c>
      <c r="G129" s="33">
        <f t="shared" si="4"/>
        <v>1.2</v>
      </c>
      <c r="H129" s="33">
        <f t="shared" si="5"/>
        <v>0.192</v>
      </c>
      <c r="I129" s="25">
        <v>847.6879999999999</v>
      </c>
      <c r="J129" s="76">
        <v>5298.05</v>
      </c>
      <c r="K129" s="25">
        <v>810.8320000000001</v>
      </c>
      <c r="L129" s="31">
        <v>5067.7</v>
      </c>
      <c r="M129" s="90">
        <v>773.976</v>
      </c>
      <c r="N129" s="91">
        <v>4837.35</v>
      </c>
    </row>
    <row r="130" spans="1:14" ht="12.75">
      <c r="A130" s="302"/>
      <c r="B130" s="301"/>
      <c r="C130" s="33">
        <v>1200</v>
      </c>
      <c r="D130" s="33">
        <v>500</v>
      </c>
      <c r="E130" s="33">
        <v>170</v>
      </c>
      <c r="F130" s="33">
        <v>1</v>
      </c>
      <c r="G130" s="33">
        <f t="shared" si="4"/>
        <v>0.6</v>
      </c>
      <c r="H130" s="33">
        <f t="shared" si="5"/>
        <v>0.10200000000000001</v>
      </c>
      <c r="I130" s="25">
        <v>896.3675</v>
      </c>
      <c r="J130" s="76">
        <v>5272.75</v>
      </c>
      <c r="K130" s="25">
        <v>857.395</v>
      </c>
      <c r="L130" s="31">
        <v>5043.5</v>
      </c>
      <c r="M130" s="90">
        <v>818.4225</v>
      </c>
      <c r="N130" s="91">
        <v>4814.25</v>
      </c>
    </row>
    <row r="131" spans="1:14" ht="12.75">
      <c r="A131" s="302"/>
      <c r="B131" s="301"/>
      <c r="C131" s="33">
        <v>1200</v>
      </c>
      <c r="D131" s="33">
        <v>500</v>
      </c>
      <c r="E131" s="33">
        <v>200</v>
      </c>
      <c r="F131" s="33">
        <v>1</v>
      </c>
      <c r="G131" s="33">
        <f t="shared" si="4"/>
        <v>0.6</v>
      </c>
      <c r="H131" s="33">
        <f t="shared" si="5"/>
        <v>0.12</v>
      </c>
      <c r="I131" s="25">
        <v>1035.23</v>
      </c>
      <c r="J131" s="76">
        <v>5176.15</v>
      </c>
      <c r="K131" s="25">
        <v>990.22</v>
      </c>
      <c r="L131" s="31">
        <v>4951.1</v>
      </c>
      <c r="M131" s="90">
        <v>945.21</v>
      </c>
      <c r="N131" s="91">
        <v>4726.05</v>
      </c>
    </row>
  </sheetData>
  <sheetProtection/>
  <mergeCells count="54">
    <mergeCell ref="A97:A102"/>
    <mergeCell ref="B97:B102"/>
    <mergeCell ref="B103:B111"/>
    <mergeCell ref="B112:B123"/>
    <mergeCell ref="A118:A123"/>
    <mergeCell ref="A112:A117"/>
    <mergeCell ref="A103:A111"/>
    <mergeCell ref="A124:A131"/>
    <mergeCell ref="B124:B131"/>
    <mergeCell ref="A71:L71"/>
    <mergeCell ref="A87:A92"/>
    <mergeCell ref="I75:J75"/>
    <mergeCell ref="B87:B92"/>
    <mergeCell ref="K75:L75"/>
    <mergeCell ref="A77:A86"/>
    <mergeCell ref="B77:B86"/>
    <mergeCell ref="B75:B76"/>
    <mergeCell ref="C75:E75"/>
    <mergeCell ref="A93:A96"/>
    <mergeCell ref="B93:B96"/>
    <mergeCell ref="A1:L1"/>
    <mergeCell ref="A75:A76"/>
    <mergeCell ref="B47:B48"/>
    <mergeCell ref="A47:A48"/>
    <mergeCell ref="B49:B53"/>
    <mergeCell ref="A49:A53"/>
    <mergeCell ref="A73:L73"/>
    <mergeCell ref="B43:B46"/>
    <mergeCell ref="A43:A46"/>
    <mergeCell ref="F75:H75"/>
    <mergeCell ref="M1:N4"/>
    <mergeCell ref="A74:L74"/>
    <mergeCell ref="B61:B67"/>
    <mergeCell ref="A61:A67"/>
    <mergeCell ref="B68:B69"/>
    <mergeCell ref="B19:B28"/>
    <mergeCell ref="A19:A28"/>
    <mergeCell ref="A4:L4"/>
    <mergeCell ref="A3:L3"/>
    <mergeCell ref="I6:J6"/>
    <mergeCell ref="C6:E6"/>
    <mergeCell ref="B6:B7"/>
    <mergeCell ref="A6:A7"/>
    <mergeCell ref="A5:L5"/>
    <mergeCell ref="B54:B60"/>
    <mergeCell ref="A54:A60"/>
    <mergeCell ref="K6:L6"/>
    <mergeCell ref="F6:H6"/>
    <mergeCell ref="B29:B35"/>
    <mergeCell ref="A29:A35"/>
    <mergeCell ref="B8:B18"/>
    <mergeCell ref="A8:A18"/>
    <mergeCell ref="B36:B42"/>
    <mergeCell ref="A36:A42"/>
  </mergeCells>
  <printOptions/>
  <pageMargins left="0.5905511811023623" right="0.39" top="0.3937007874015748" bottom="0.3937007874015748" header="0" footer="0"/>
  <pageSetup horizontalDpi="600" verticalDpi="600" orientation="portrait" paperSize="9" scale="85" r:id="rId2"/>
  <rowBreaks count="1" manualBreakCount="1">
    <brk id="70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Q28"/>
  <sheetViews>
    <sheetView zoomScalePageLayoutView="0" workbookViewId="0" topLeftCell="A1">
      <selection activeCell="S5" sqref="S5"/>
    </sheetView>
  </sheetViews>
  <sheetFormatPr defaultColWidth="9.00390625" defaultRowHeight="12.75"/>
  <cols>
    <col min="1" max="1" width="10.875" style="0" customWidth="1"/>
    <col min="2" max="2" width="32.125" style="0" customWidth="1"/>
    <col min="3" max="3" width="5.75390625" style="0" customWidth="1"/>
    <col min="4" max="4" width="4.75390625" style="0" customWidth="1"/>
    <col min="5" max="5" width="4.625" style="0" customWidth="1"/>
    <col min="6" max="6" width="3.375" style="0" bestFit="1" customWidth="1"/>
    <col min="7" max="7" width="5.375" style="0" customWidth="1"/>
    <col min="8" max="8" width="6.125" style="0" bestFit="1" customWidth="1"/>
    <col min="9" max="9" width="5.00390625" style="0" bestFit="1" customWidth="1"/>
    <col min="10" max="10" width="6.25390625" style="0" customWidth="1"/>
    <col min="11" max="11" width="5.75390625" style="0" bestFit="1" customWidth="1"/>
    <col min="12" max="12" width="5.875" style="0" customWidth="1"/>
    <col min="13" max="13" width="6.00390625" style="0" customWidth="1"/>
    <col min="14" max="14" width="5.75390625" style="0" bestFit="1" customWidth="1"/>
    <col min="15" max="15" width="5.75390625" style="0" customWidth="1"/>
    <col min="16" max="17" width="7.00390625" style="0" customWidth="1"/>
  </cols>
  <sheetData>
    <row r="1" spans="1:17" ht="18">
      <c r="A1" s="239" t="s">
        <v>151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185"/>
      <c r="N1" s="185"/>
      <c r="O1" s="208" t="s">
        <v>43</v>
      </c>
      <c r="P1" s="208"/>
      <c r="Q1" s="208"/>
    </row>
    <row r="2" spans="1:17" ht="7.5" customHeight="1">
      <c r="A2" s="58"/>
      <c r="B2" s="56"/>
      <c r="C2" s="56"/>
      <c r="D2" s="56"/>
      <c r="I2" s="189"/>
      <c r="J2" s="189"/>
      <c r="K2" s="189"/>
      <c r="L2" s="189"/>
      <c r="O2" s="208"/>
      <c r="P2" s="208"/>
      <c r="Q2" s="208"/>
    </row>
    <row r="3" spans="1:17" ht="12.75">
      <c r="A3" s="193" t="s">
        <v>499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208"/>
      <c r="P3" s="208"/>
      <c r="Q3" s="208"/>
    </row>
    <row r="4" spans="1:17" ht="16.5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08"/>
      <c r="P4" s="208"/>
      <c r="Q4" s="208"/>
    </row>
    <row r="5" spans="1:17" ht="18">
      <c r="A5" s="325" t="s">
        <v>30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7"/>
      <c r="O5" s="79"/>
      <c r="P5" s="79"/>
      <c r="Q5" s="79"/>
    </row>
    <row r="6" spans="1:17" ht="12.75">
      <c r="A6" s="254" t="s">
        <v>31</v>
      </c>
      <c r="B6" s="255" t="s">
        <v>32</v>
      </c>
      <c r="C6" s="255" t="s">
        <v>257</v>
      </c>
      <c r="D6" s="255"/>
      <c r="E6" s="255"/>
      <c r="F6" s="255" t="s">
        <v>14</v>
      </c>
      <c r="G6" s="255"/>
      <c r="H6" s="255"/>
      <c r="I6" s="255" t="s">
        <v>117</v>
      </c>
      <c r="J6" s="255"/>
      <c r="K6" s="255"/>
      <c r="L6" s="255" t="s">
        <v>506</v>
      </c>
      <c r="M6" s="255"/>
      <c r="N6" s="324"/>
      <c r="O6" s="79"/>
      <c r="P6" s="79"/>
      <c r="Q6" s="79"/>
    </row>
    <row r="7" spans="1:17" ht="12.75">
      <c r="A7" s="254"/>
      <c r="B7" s="255"/>
      <c r="C7" s="63" t="s">
        <v>2</v>
      </c>
      <c r="D7" s="63" t="s">
        <v>289</v>
      </c>
      <c r="E7" s="63" t="s">
        <v>33</v>
      </c>
      <c r="F7" s="63" t="s">
        <v>15</v>
      </c>
      <c r="G7" s="63" t="s">
        <v>492</v>
      </c>
      <c r="H7" s="63" t="s">
        <v>490</v>
      </c>
      <c r="I7" s="21" t="s">
        <v>492</v>
      </c>
      <c r="J7" s="21" t="s">
        <v>490</v>
      </c>
      <c r="K7" s="21" t="s">
        <v>34</v>
      </c>
      <c r="L7" s="21" t="s">
        <v>492</v>
      </c>
      <c r="M7" s="21" t="s">
        <v>490</v>
      </c>
      <c r="N7" s="9" t="s">
        <v>34</v>
      </c>
      <c r="O7" s="79"/>
      <c r="P7" s="79"/>
      <c r="Q7" s="79"/>
    </row>
    <row r="8" spans="1:17" ht="12.75">
      <c r="A8" s="316" t="s">
        <v>35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8"/>
      <c r="O8" s="79"/>
      <c r="P8" s="79"/>
      <c r="Q8" s="79"/>
    </row>
    <row r="9" spans="1:17" ht="64.5" customHeight="1">
      <c r="A9" s="20" t="s">
        <v>36</v>
      </c>
      <c r="B9" s="27" t="s">
        <v>37</v>
      </c>
      <c r="C9" s="33">
        <v>18000</v>
      </c>
      <c r="D9" s="33">
        <v>1200</v>
      </c>
      <c r="E9" s="33">
        <v>50</v>
      </c>
      <c r="F9" s="33">
        <v>1</v>
      </c>
      <c r="G9" s="33">
        <v>21.6</v>
      </c>
      <c r="H9" s="33">
        <v>1.08</v>
      </c>
      <c r="I9" s="19">
        <v>64.0625</v>
      </c>
      <c r="J9" s="52">
        <v>1281.25</v>
      </c>
      <c r="K9" s="19">
        <v>1383.75</v>
      </c>
      <c r="L9" s="19">
        <v>57.4</v>
      </c>
      <c r="M9" s="52">
        <v>1148</v>
      </c>
      <c r="N9" s="194">
        <v>1239.84</v>
      </c>
      <c r="O9" s="89">
        <v>53.3</v>
      </c>
      <c r="P9" s="151">
        <v>1066</v>
      </c>
      <c r="Q9" s="195">
        <v>1151.28</v>
      </c>
    </row>
    <row r="10" spans="1:17" ht="46.5" customHeight="1">
      <c r="A10" s="236" t="s">
        <v>38</v>
      </c>
      <c r="B10" s="249" t="s">
        <v>130</v>
      </c>
      <c r="C10" s="33">
        <v>18000</v>
      </c>
      <c r="D10" s="33">
        <v>1200</v>
      </c>
      <c r="E10" s="33">
        <v>50</v>
      </c>
      <c r="F10" s="33">
        <v>1</v>
      </c>
      <c r="G10" s="33">
        <v>21.6</v>
      </c>
      <c r="H10" s="33">
        <v>1.08</v>
      </c>
      <c r="I10" s="19">
        <v>119.375</v>
      </c>
      <c r="J10" s="52">
        <v>2387.5</v>
      </c>
      <c r="K10" s="19">
        <v>2578.5</v>
      </c>
      <c r="L10" s="19">
        <v>106.96</v>
      </c>
      <c r="M10" s="52">
        <v>2139.2</v>
      </c>
      <c r="N10" s="194">
        <v>2310.3360000000002</v>
      </c>
      <c r="O10" s="89">
        <v>99.32</v>
      </c>
      <c r="P10" s="151">
        <v>1986.4</v>
      </c>
      <c r="Q10" s="195">
        <v>2145.3120000000004</v>
      </c>
    </row>
    <row r="11" spans="1:17" ht="37.5" customHeight="1">
      <c r="A11" s="236"/>
      <c r="B11" s="249"/>
      <c r="C11" s="33">
        <v>9000</v>
      </c>
      <c r="D11" s="33">
        <v>1200</v>
      </c>
      <c r="E11" s="33">
        <v>100</v>
      </c>
      <c r="F11" s="33">
        <v>1</v>
      </c>
      <c r="G11" s="33">
        <v>10.8</v>
      </c>
      <c r="H11" s="33">
        <v>1.08</v>
      </c>
      <c r="I11" s="19">
        <v>193.75</v>
      </c>
      <c r="J11" s="52">
        <v>1937.5</v>
      </c>
      <c r="K11" s="19">
        <v>2092.5</v>
      </c>
      <c r="L11" s="19">
        <v>173.6</v>
      </c>
      <c r="M11" s="52">
        <v>1736</v>
      </c>
      <c r="N11" s="194">
        <v>1874.88</v>
      </c>
      <c r="O11" s="89">
        <v>161.2</v>
      </c>
      <c r="P11" s="151">
        <v>1612</v>
      </c>
      <c r="Q11" s="195">
        <v>1740.96</v>
      </c>
    </row>
    <row r="12" spans="1:17" ht="65.25" customHeight="1">
      <c r="A12" s="20" t="s">
        <v>39</v>
      </c>
      <c r="B12" s="27" t="s">
        <v>40</v>
      </c>
      <c r="C12" s="33">
        <v>18000</v>
      </c>
      <c r="D12" s="33">
        <v>1200</v>
      </c>
      <c r="E12" s="33">
        <v>50</v>
      </c>
      <c r="F12" s="33">
        <v>1</v>
      </c>
      <c r="G12" s="33">
        <v>21.6</v>
      </c>
      <c r="H12" s="33">
        <v>1.08</v>
      </c>
      <c r="I12" s="19">
        <v>70</v>
      </c>
      <c r="J12" s="52">
        <v>1400</v>
      </c>
      <c r="K12" s="19">
        <v>1512</v>
      </c>
      <c r="L12" s="19">
        <v>62.72</v>
      </c>
      <c r="M12" s="52">
        <v>1254.4</v>
      </c>
      <c r="N12" s="194">
        <v>1354.7520000000002</v>
      </c>
      <c r="O12" s="89">
        <v>58.24</v>
      </c>
      <c r="P12" s="151">
        <v>1164.8</v>
      </c>
      <c r="Q12" s="195">
        <v>1257.984</v>
      </c>
    </row>
    <row r="13" spans="1:17" ht="73.5">
      <c r="A13" s="20" t="s">
        <v>41</v>
      </c>
      <c r="B13" s="26" t="s">
        <v>131</v>
      </c>
      <c r="C13" s="33">
        <v>8000</v>
      </c>
      <c r="D13" s="33">
        <v>1200</v>
      </c>
      <c r="E13" s="33">
        <v>50</v>
      </c>
      <c r="F13" s="33">
        <v>1</v>
      </c>
      <c r="G13" s="33">
        <v>9.6</v>
      </c>
      <c r="H13" s="33">
        <v>0.48</v>
      </c>
      <c r="I13" s="19">
        <v>100</v>
      </c>
      <c r="J13" s="52">
        <v>2000</v>
      </c>
      <c r="K13" s="19">
        <v>960</v>
      </c>
      <c r="L13" s="19">
        <v>89.6</v>
      </c>
      <c r="M13" s="52">
        <v>1792</v>
      </c>
      <c r="N13" s="194">
        <v>860.16</v>
      </c>
      <c r="O13" s="89">
        <v>83.2</v>
      </c>
      <c r="P13" s="151">
        <v>1664</v>
      </c>
      <c r="Q13" s="195">
        <v>798.72</v>
      </c>
    </row>
    <row r="14" spans="1:17" ht="73.5">
      <c r="A14" s="20" t="s">
        <v>42</v>
      </c>
      <c r="B14" s="27" t="s">
        <v>132</v>
      </c>
      <c r="C14" s="33">
        <v>1250</v>
      </c>
      <c r="D14" s="33">
        <v>600</v>
      </c>
      <c r="E14" s="33">
        <v>50</v>
      </c>
      <c r="F14" s="33">
        <v>12</v>
      </c>
      <c r="G14" s="33">
        <v>9</v>
      </c>
      <c r="H14" s="33">
        <v>0.45</v>
      </c>
      <c r="I14" s="19">
        <v>75.625</v>
      </c>
      <c r="J14" s="52">
        <v>1512.5</v>
      </c>
      <c r="K14" s="19">
        <v>680.625</v>
      </c>
      <c r="L14" s="19">
        <v>67.76</v>
      </c>
      <c r="M14" s="52">
        <v>1355.2</v>
      </c>
      <c r="N14" s="194">
        <v>609.84</v>
      </c>
      <c r="O14" s="89">
        <v>62.92</v>
      </c>
      <c r="P14" s="151">
        <v>1258.4</v>
      </c>
      <c r="Q14" s="195">
        <v>566.28</v>
      </c>
    </row>
    <row r="15" spans="1:17" ht="63">
      <c r="A15" s="20" t="s">
        <v>44</v>
      </c>
      <c r="B15" s="27" t="s">
        <v>133</v>
      </c>
      <c r="C15" s="33">
        <v>1250</v>
      </c>
      <c r="D15" s="33">
        <v>600</v>
      </c>
      <c r="E15" s="33">
        <v>50</v>
      </c>
      <c r="F15" s="33">
        <v>12</v>
      </c>
      <c r="G15" s="33">
        <v>9</v>
      </c>
      <c r="H15" s="33">
        <v>0.45</v>
      </c>
      <c r="I15" s="19">
        <v>86.25</v>
      </c>
      <c r="J15" s="52">
        <v>1725</v>
      </c>
      <c r="K15" s="19">
        <v>776.25</v>
      </c>
      <c r="L15" s="19">
        <v>77.28</v>
      </c>
      <c r="M15" s="52">
        <v>1545.6</v>
      </c>
      <c r="N15" s="194">
        <v>695.52</v>
      </c>
      <c r="O15" s="89">
        <v>71.76</v>
      </c>
      <c r="P15" s="151">
        <v>1435.2</v>
      </c>
      <c r="Q15" s="195">
        <v>645.84</v>
      </c>
    </row>
    <row r="16" spans="1:17" ht="63">
      <c r="A16" s="20" t="s">
        <v>52</v>
      </c>
      <c r="B16" s="27" t="s">
        <v>134</v>
      </c>
      <c r="C16" s="33">
        <v>1250</v>
      </c>
      <c r="D16" s="33">
        <v>600</v>
      </c>
      <c r="E16" s="33">
        <v>50</v>
      </c>
      <c r="F16" s="33">
        <v>10</v>
      </c>
      <c r="G16" s="33">
        <v>7.5</v>
      </c>
      <c r="H16" s="33">
        <v>0.375</v>
      </c>
      <c r="I16" s="19">
        <v>105</v>
      </c>
      <c r="J16" s="52">
        <v>2100</v>
      </c>
      <c r="K16" s="19">
        <v>787.5</v>
      </c>
      <c r="L16" s="19">
        <v>94.08</v>
      </c>
      <c r="M16" s="52">
        <v>1881.6</v>
      </c>
      <c r="N16" s="194">
        <v>705.6</v>
      </c>
      <c r="O16" s="89">
        <v>87.36</v>
      </c>
      <c r="P16" s="151">
        <v>1747.2</v>
      </c>
      <c r="Q16" s="195">
        <v>655.2</v>
      </c>
    </row>
    <row r="17" spans="15:17" ht="13.5" thickBot="1">
      <c r="O17" s="79"/>
      <c r="P17" s="79"/>
      <c r="Q17" s="79"/>
    </row>
    <row r="18" spans="1:17" ht="18">
      <c r="A18" s="325" t="s">
        <v>293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7"/>
      <c r="O18" s="139"/>
      <c r="P18" s="139"/>
      <c r="Q18" s="139"/>
    </row>
    <row r="19" spans="1:17" ht="12.75">
      <c r="A19" s="254" t="s">
        <v>31</v>
      </c>
      <c r="B19" s="255" t="s">
        <v>496</v>
      </c>
      <c r="C19" s="255" t="s">
        <v>257</v>
      </c>
      <c r="D19" s="255"/>
      <c r="E19" s="255"/>
      <c r="F19" s="321" t="s">
        <v>14</v>
      </c>
      <c r="G19" s="322"/>
      <c r="H19" s="323"/>
      <c r="I19" s="255" t="s">
        <v>117</v>
      </c>
      <c r="J19" s="255"/>
      <c r="K19" s="255"/>
      <c r="L19" s="255" t="s">
        <v>506</v>
      </c>
      <c r="M19" s="255"/>
      <c r="N19" s="324"/>
      <c r="O19" s="139"/>
      <c r="P19" s="139"/>
      <c r="Q19" s="139"/>
    </row>
    <row r="20" spans="1:17" ht="12.75">
      <c r="A20" s="254"/>
      <c r="B20" s="255"/>
      <c r="C20" s="63" t="s">
        <v>2</v>
      </c>
      <c r="D20" s="63" t="s">
        <v>289</v>
      </c>
      <c r="E20" s="63" t="s">
        <v>33</v>
      </c>
      <c r="F20" s="63" t="s">
        <v>15</v>
      </c>
      <c r="G20" s="63" t="s">
        <v>492</v>
      </c>
      <c r="H20" s="63" t="s">
        <v>490</v>
      </c>
      <c r="I20" s="63" t="s">
        <v>492</v>
      </c>
      <c r="J20" s="63" t="s">
        <v>490</v>
      </c>
      <c r="K20" s="63" t="s">
        <v>34</v>
      </c>
      <c r="L20" s="63" t="s">
        <v>492</v>
      </c>
      <c r="M20" s="63" t="s">
        <v>490</v>
      </c>
      <c r="N20" s="64" t="s">
        <v>34</v>
      </c>
      <c r="O20" s="139"/>
      <c r="P20" s="139"/>
      <c r="Q20" s="139"/>
    </row>
    <row r="21" spans="1:17" ht="25.5" customHeight="1">
      <c r="A21" s="295" t="s">
        <v>88</v>
      </c>
      <c r="B21" s="265" t="s">
        <v>292</v>
      </c>
      <c r="C21" s="18">
        <v>8200</v>
      </c>
      <c r="D21" s="18">
        <v>1220</v>
      </c>
      <c r="E21" s="18">
        <v>50</v>
      </c>
      <c r="F21" s="18">
        <v>2</v>
      </c>
      <c r="G21" s="18">
        <v>20</v>
      </c>
      <c r="H21" s="18">
        <v>1</v>
      </c>
      <c r="I21" s="33">
        <v>71.875</v>
      </c>
      <c r="J21" s="33">
        <v>1437.5</v>
      </c>
      <c r="K21" s="145">
        <v>1437.5</v>
      </c>
      <c r="L21" s="33">
        <v>64.4</v>
      </c>
      <c r="M21" s="33">
        <v>1288</v>
      </c>
      <c r="N21" s="144">
        <v>1288</v>
      </c>
      <c r="O21" s="141">
        <v>59.8</v>
      </c>
      <c r="P21" s="140">
        <v>1196</v>
      </c>
      <c r="Q21" s="140">
        <v>1196</v>
      </c>
    </row>
    <row r="22" spans="1:17" ht="18" customHeight="1">
      <c r="A22" s="296"/>
      <c r="B22" s="265"/>
      <c r="C22" s="18">
        <v>6150</v>
      </c>
      <c r="D22" s="18">
        <v>1220</v>
      </c>
      <c r="E22" s="18">
        <v>50</v>
      </c>
      <c r="F22" s="18">
        <v>2</v>
      </c>
      <c r="G22" s="18">
        <v>15.01</v>
      </c>
      <c r="H22" s="18">
        <v>0.75</v>
      </c>
      <c r="I22" s="33">
        <v>96.5</v>
      </c>
      <c r="J22" s="33">
        <v>1930</v>
      </c>
      <c r="K22" s="145">
        <v>1447.5</v>
      </c>
      <c r="L22" s="33">
        <v>86.464</v>
      </c>
      <c r="M22" s="33">
        <v>1729.28</v>
      </c>
      <c r="N22" s="144">
        <v>1296.96</v>
      </c>
      <c r="O22" s="141">
        <v>80.288</v>
      </c>
      <c r="P22" s="140">
        <v>1605.76</v>
      </c>
      <c r="Q22" s="140">
        <v>1204.32</v>
      </c>
    </row>
    <row r="23" spans="1:17" ht="12.75" hidden="1">
      <c r="A23" s="296"/>
      <c r="B23" s="265"/>
      <c r="C23" s="319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</row>
    <row r="24" spans="1:17" ht="25.5" customHeight="1" hidden="1">
      <c r="A24" s="297"/>
      <c r="B24" s="265"/>
      <c r="C24" s="319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</row>
    <row r="25" spans="1:17" ht="21.75" customHeight="1">
      <c r="A25" s="295" t="s">
        <v>89</v>
      </c>
      <c r="B25" s="265" t="s">
        <v>457</v>
      </c>
      <c r="C25" s="18">
        <v>14000</v>
      </c>
      <c r="D25" s="18">
        <v>1200</v>
      </c>
      <c r="E25" s="18">
        <v>50</v>
      </c>
      <c r="F25" s="18">
        <v>1</v>
      </c>
      <c r="G25" s="18">
        <v>16.8</v>
      </c>
      <c r="H25" s="18">
        <v>0.84</v>
      </c>
      <c r="I25" s="33">
        <v>170.014880952381</v>
      </c>
      <c r="J25" s="33">
        <v>3400.2976190476193</v>
      </c>
      <c r="K25" s="145">
        <v>2856.25</v>
      </c>
      <c r="L25" s="33">
        <v>152.33333333333334</v>
      </c>
      <c r="M25" s="33">
        <v>3046.666666666667</v>
      </c>
      <c r="N25" s="144">
        <v>2559.2</v>
      </c>
      <c r="O25" s="141">
        <v>141.452380952381</v>
      </c>
      <c r="P25" s="140">
        <v>2829.0476190476193</v>
      </c>
      <c r="Q25" s="140">
        <v>2376.4</v>
      </c>
    </row>
    <row r="26" spans="1:17" ht="21.75" customHeight="1">
      <c r="A26" s="297"/>
      <c r="B26" s="265"/>
      <c r="C26" s="18">
        <v>7000</v>
      </c>
      <c r="D26" s="18">
        <v>1200</v>
      </c>
      <c r="E26" s="18">
        <v>100</v>
      </c>
      <c r="F26" s="18">
        <v>1</v>
      </c>
      <c r="G26" s="18">
        <v>8.4</v>
      </c>
      <c r="H26" s="18">
        <v>0.84</v>
      </c>
      <c r="I26" s="33">
        <v>272.47023809523813</v>
      </c>
      <c r="J26" s="33">
        <v>2724.702380952381</v>
      </c>
      <c r="K26" s="145">
        <v>2288.75</v>
      </c>
      <c r="L26" s="33">
        <v>244.1333333333334</v>
      </c>
      <c r="M26" s="33">
        <v>2441.333333333334</v>
      </c>
      <c r="N26" s="144">
        <v>2050.72</v>
      </c>
      <c r="O26" s="141">
        <v>226.69523809523812</v>
      </c>
      <c r="P26" s="140">
        <v>2266.952380952381</v>
      </c>
      <c r="Q26" s="140">
        <v>1904.24</v>
      </c>
    </row>
    <row r="27" spans="1:17" ht="16.5" customHeight="1">
      <c r="A27" s="295" t="s">
        <v>294</v>
      </c>
      <c r="B27" s="265" t="s">
        <v>458</v>
      </c>
      <c r="C27" s="18">
        <v>1200</v>
      </c>
      <c r="D27" s="18">
        <v>600</v>
      </c>
      <c r="E27" s="18">
        <v>50</v>
      </c>
      <c r="F27" s="18">
        <v>8</v>
      </c>
      <c r="G27" s="18">
        <v>5.76</v>
      </c>
      <c r="H27" s="18">
        <v>0.288</v>
      </c>
      <c r="I27" s="33">
        <v>980.2517361111112</v>
      </c>
      <c r="J27" s="33">
        <v>19605.034722222223</v>
      </c>
      <c r="K27" s="145">
        <v>5646.25</v>
      </c>
      <c r="L27" s="33">
        <v>878.3055555555559</v>
      </c>
      <c r="M27" s="33">
        <v>17566.111111111117</v>
      </c>
      <c r="N27" s="144">
        <v>5059.04</v>
      </c>
      <c r="O27" s="141">
        <v>815.5694444444445</v>
      </c>
      <c r="P27" s="140">
        <v>16311.38888888889</v>
      </c>
      <c r="Q27" s="140">
        <v>4697.68</v>
      </c>
    </row>
    <row r="28" spans="1:17" ht="16.5" customHeight="1">
      <c r="A28" s="297"/>
      <c r="B28" s="265"/>
      <c r="C28" s="18">
        <v>1200</v>
      </c>
      <c r="D28" s="18">
        <v>600</v>
      </c>
      <c r="E28" s="18">
        <v>100</v>
      </c>
      <c r="F28" s="18">
        <v>4</v>
      </c>
      <c r="G28" s="18">
        <v>2.88</v>
      </c>
      <c r="H28" s="18">
        <v>0.288</v>
      </c>
      <c r="I28" s="33">
        <v>1960.5034722222224</v>
      </c>
      <c r="J28" s="33">
        <v>19605.034722222223</v>
      </c>
      <c r="K28" s="145">
        <v>5646.25</v>
      </c>
      <c r="L28" s="33">
        <v>1756.6111111111118</v>
      </c>
      <c r="M28" s="33">
        <v>17566.111111111117</v>
      </c>
      <c r="N28" s="144">
        <v>5059.04</v>
      </c>
      <c r="O28" s="141">
        <v>1631.138888888889</v>
      </c>
      <c r="P28" s="140">
        <v>16311.38888888889</v>
      </c>
      <c r="Q28" s="140">
        <v>4697.68</v>
      </c>
    </row>
  </sheetData>
  <sheetProtection/>
  <mergeCells count="27">
    <mergeCell ref="A27:A28"/>
    <mergeCell ref="A21:A24"/>
    <mergeCell ref="A25:A26"/>
    <mergeCell ref="A18:N18"/>
    <mergeCell ref="A19:A20"/>
    <mergeCell ref="B19:B20"/>
    <mergeCell ref="B25:B26"/>
    <mergeCell ref="B27:B28"/>
    <mergeCell ref="B21:B24"/>
    <mergeCell ref="O1:Q4"/>
    <mergeCell ref="A5:N5"/>
    <mergeCell ref="A4:N4"/>
    <mergeCell ref="L6:N6"/>
    <mergeCell ref="F6:H6"/>
    <mergeCell ref="I6:K6"/>
    <mergeCell ref="A6:A7"/>
    <mergeCell ref="B6:B7"/>
    <mergeCell ref="C6:E6"/>
    <mergeCell ref="A1:L1"/>
    <mergeCell ref="A8:N8"/>
    <mergeCell ref="B10:B11"/>
    <mergeCell ref="A10:A11"/>
    <mergeCell ref="C23:Q24"/>
    <mergeCell ref="F19:H19"/>
    <mergeCell ref="I19:K19"/>
    <mergeCell ref="L19:N19"/>
    <mergeCell ref="C19:E19"/>
  </mergeCells>
  <printOptions/>
  <pageMargins left="0.39" right="0.27" top="0.3937007874015748" bottom="0.3937007874015748" header="0" footer="0"/>
  <pageSetup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N52"/>
  <sheetViews>
    <sheetView zoomScalePageLayoutView="0" workbookViewId="0" topLeftCell="A1">
      <selection activeCell="Q3" sqref="Q3"/>
    </sheetView>
  </sheetViews>
  <sheetFormatPr defaultColWidth="9.00390625" defaultRowHeight="12.75"/>
  <cols>
    <col min="1" max="1" width="10.75390625" style="0" customWidth="1"/>
    <col min="2" max="2" width="48.25390625" style="0" customWidth="1"/>
    <col min="3" max="3" width="5.625" style="0" customWidth="1"/>
    <col min="4" max="4" width="4.75390625" style="0" customWidth="1"/>
    <col min="5" max="5" width="4.875" style="0" customWidth="1"/>
    <col min="6" max="6" width="3.625" style="0" bestFit="1" customWidth="1"/>
    <col min="7" max="7" width="4.25390625" style="0" bestFit="1" customWidth="1"/>
    <col min="8" max="8" width="6.25390625" style="0" bestFit="1" customWidth="1"/>
    <col min="9" max="9" width="5.125" style="0" customWidth="1"/>
    <col min="10" max="10" width="7.00390625" style="0" customWidth="1"/>
    <col min="11" max="11" width="4.25390625" style="0" bestFit="1" customWidth="1"/>
    <col min="12" max="12" width="6.25390625" style="0" bestFit="1" customWidth="1"/>
  </cols>
  <sheetData>
    <row r="1" spans="1:14" ht="18" customHeight="1">
      <c r="A1" s="239" t="s">
        <v>151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08" t="s">
        <v>43</v>
      </c>
      <c r="N1" s="208"/>
    </row>
    <row r="2" spans="1:14" ht="24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08"/>
      <c r="N2" s="208"/>
    </row>
    <row r="3" spans="1:14" ht="18.75" customHeight="1" thickBot="1">
      <c r="A3" s="335" t="s">
        <v>301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208"/>
      <c r="N3" s="208"/>
    </row>
    <row r="4" spans="1:14" ht="18">
      <c r="A4" s="325" t="s">
        <v>58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7"/>
      <c r="M4" s="79"/>
      <c r="N4" s="79"/>
    </row>
    <row r="5" spans="1:14" ht="12.75">
      <c r="A5" s="254" t="s">
        <v>31</v>
      </c>
      <c r="B5" s="255" t="s">
        <v>496</v>
      </c>
      <c r="C5" s="255" t="s">
        <v>1</v>
      </c>
      <c r="D5" s="255"/>
      <c r="E5" s="255"/>
      <c r="F5" s="255" t="s">
        <v>14</v>
      </c>
      <c r="G5" s="255"/>
      <c r="H5" s="255"/>
      <c r="I5" s="255" t="s">
        <v>117</v>
      </c>
      <c r="J5" s="255"/>
      <c r="K5" s="255" t="s">
        <v>506</v>
      </c>
      <c r="L5" s="324"/>
      <c r="M5" s="79"/>
      <c r="N5" s="79"/>
    </row>
    <row r="6" spans="1:14" ht="12.75">
      <c r="A6" s="254"/>
      <c r="B6" s="255"/>
      <c r="C6" s="63" t="s">
        <v>2</v>
      </c>
      <c r="D6" s="63" t="s">
        <v>289</v>
      </c>
      <c r="E6" s="63" t="s">
        <v>33</v>
      </c>
      <c r="F6" s="63" t="s">
        <v>15</v>
      </c>
      <c r="G6" s="63" t="s">
        <v>492</v>
      </c>
      <c r="H6" s="63" t="s">
        <v>490</v>
      </c>
      <c r="I6" s="21" t="s">
        <v>492</v>
      </c>
      <c r="J6" s="21" t="s">
        <v>490</v>
      </c>
      <c r="K6" s="21" t="s">
        <v>492</v>
      </c>
      <c r="L6" s="9" t="s">
        <v>490</v>
      </c>
      <c r="M6" s="79"/>
      <c r="N6" s="79"/>
    </row>
    <row r="7" spans="1:14" ht="12.75">
      <c r="A7" s="316" t="s">
        <v>59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8"/>
      <c r="M7" s="79"/>
      <c r="N7" s="79"/>
    </row>
    <row r="8" spans="1:14" ht="12.75" customHeight="1">
      <c r="A8" s="236" t="s">
        <v>512</v>
      </c>
      <c r="B8" s="329" t="s">
        <v>510</v>
      </c>
      <c r="C8" s="328">
        <v>1000</v>
      </c>
      <c r="D8" s="328">
        <v>500</v>
      </c>
      <c r="E8" s="33">
        <v>50</v>
      </c>
      <c r="F8" s="33">
        <v>8</v>
      </c>
      <c r="G8" s="33">
        <v>4</v>
      </c>
      <c r="H8" s="33">
        <v>0.2</v>
      </c>
      <c r="I8" s="19">
        <v>79.375</v>
      </c>
      <c r="J8" s="52">
        <v>1587.5</v>
      </c>
      <c r="K8" s="19">
        <v>71.12</v>
      </c>
      <c r="L8" s="53">
        <v>1422.4</v>
      </c>
      <c r="M8" s="89">
        <v>66.04</v>
      </c>
      <c r="N8" s="94">
        <v>1320.8</v>
      </c>
    </row>
    <row r="9" spans="1:14" ht="12.75" customHeight="1">
      <c r="A9" s="236"/>
      <c r="B9" s="330"/>
      <c r="C9" s="328"/>
      <c r="D9" s="328"/>
      <c r="E9" s="33">
        <v>60</v>
      </c>
      <c r="F9" s="33">
        <v>6</v>
      </c>
      <c r="G9" s="33">
        <v>3</v>
      </c>
      <c r="H9" s="33">
        <v>0.18</v>
      </c>
      <c r="I9" s="19">
        <v>95.25</v>
      </c>
      <c r="J9" s="52">
        <v>1587.5</v>
      </c>
      <c r="K9" s="19">
        <v>85.34400000000001</v>
      </c>
      <c r="L9" s="53">
        <v>1422.4</v>
      </c>
      <c r="M9" s="89">
        <v>79.248</v>
      </c>
      <c r="N9" s="94">
        <v>1320.8</v>
      </c>
    </row>
    <row r="10" spans="1:14" ht="12.75" customHeight="1">
      <c r="A10" s="236"/>
      <c r="B10" s="330"/>
      <c r="C10" s="328"/>
      <c r="D10" s="328"/>
      <c r="E10" s="33">
        <v>80</v>
      </c>
      <c r="F10" s="33">
        <v>5</v>
      </c>
      <c r="G10" s="33">
        <v>2.5</v>
      </c>
      <c r="H10" s="33">
        <v>0.2</v>
      </c>
      <c r="I10" s="19">
        <v>127</v>
      </c>
      <c r="J10" s="52">
        <v>1587.5</v>
      </c>
      <c r="K10" s="19">
        <v>113.792</v>
      </c>
      <c r="L10" s="53">
        <v>1422.4</v>
      </c>
      <c r="M10" s="89">
        <v>105.664</v>
      </c>
      <c r="N10" s="94">
        <v>1320.8</v>
      </c>
    </row>
    <row r="11" spans="1:14" ht="12.75" customHeight="1">
      <c r="A11" s="236"/>
      <c r="B11" s="330"/>
      <c r="C11" s="328"/>
      <c r="D11" s="328"/>
      <c r="E11" s="33">
        <v>100</v>
      </c>
      <c r="F11" s="33">
        <v>4</v>
      </c>
      <c r="G11" s="33">
        <v>2</v>
      </c>
      <c r="H11" s="33">
        <v>0.2</v>
      </c>
      <c r="I11" s="19">
        <v>158.75</v>
      </c>
      <c r="J11" s="52">
        <v>1587.5</v>
      </c>
      <c r="K11" s="19">
        <v>142.24</v>
      </c>
      <c r="L11" s="53">
        <v>1422.4</v>
      </c>
      <c r="M11" s="89">
        <v>132.08</v>
      </c>
      <c r="N11" s="94">
        <v>1320.8</v>
      </c>
    </row>
    <row r="12" spans="1:14" ht="12.75" customHeight="1">
      <c r="A12" s="236"/>
      <c r="B12" s="330"/>
      <c r="C12" s="328"/>
      <c r="D12" s="328"/>
      <c r="E12" s="33">
        <v>120</v>
      </c>
      <c r="F12" s="33">
        <v>3</v>
      </c>
      <c r="G12" s="33">
        <v>1.5</v>
      </c>
      <c r="H12" s="33">
        <v>0.18</v>
      </c>
      <c r="I12" s="19">
        <v>190.5</v>
      </c>
      <c r="J12" s="52">
        <v>1587.5</v>
      </c>
      <c r="K12" s="19">
        <v>170.68800000000002</v>
      </c>
      <c r="L12" s="53">
        <v>1422.4</v>
      </c>
      <c r="M12" s="89">
        <v>158.496</v>
      </c>
      <c r="N12" s="94">
        <v>1320.8</v>
      </c>
    </row>
    <row r="13" spans="1:14" ht="12.75" customHeight="1">
      <c r="A13" s="236"/>
      <c r="B13" s="330"/>
      <c r="C13" s="328"/>
      <c r="D13" s="328"/>
      <c r="E13" s="33">
        <v>150</v>
      </c>
      <c r="F13" s="33">
        <v>3</v>
      </c>
      <c r="G13" s="33">
        <v>1.5</v>
      </c>
      <c r="H13" s="33">
        <v>0.225</v>
      </c>
      <c r="I13" s="19">
        <v>238.125</v>
      </c>
      <c r="J13" s="52">
        <v>1587.5</v>
      </c>
      <c r="K13" s="19">
        <v>213.36</v>
      </c>
      <c r="L13" s="53">
        <v>1422.4</v>
      </c>
      <c r="M13" s="89">
        <v>198.12</v>
      </c>
      <c r="N13" s="94">
        <v>1320.8</v>
      </c>
    </row>
    <row r="14" spans="1:14" ht="12.75" customHeight="1">
      <c r="A14" s="236" t="s">
        <v>511</v>
      </c>
      <c r="B14" s="330"/>
      <c r="C14" s="328">
        <v>1000</v>
      </c>
      <c r="D14" s="328">
        <v>500</v>
      </c>
      <c r="E14" s="33">
        <v>50</v>
      </c>
      <c r="F14" s="33">
        <v>8</v>
      </c>
      <c r="G14" s="33">
        <v>4</v>
      </c>
      <c r="H14" s="33">
        <v>0.2</v>
      </c>
      <c r="I14" s="19">
        <v>83.125</v>
      </c>
      <c r="J14" s="52">
        <v>1662.5</v>
      </c>
      <c r="K14" s="19">
        <v>74.48</v>
      </c>
      <c r="L14" s="53">
        <v>1489.6</v>
      </c>
      <c r="M14" s="89">
        <v>69.16</v>
      </c>
      <c r="N14" s="94">
        <v>1383.2</v>
      </c>
    </row>
    <row r="15" spans="1:14" ht="12.75" customHeight="1">
      <c r="A15" s="236"/>
      <c r="B15" s="330"/>
      <c r="C15" s="328"/>
      <c r="D15" s="328"/>
      <c r="E15" s="33">
        <v>60</v>
      </c>
      <c r="F15" s="33">
        <v>6</v>
      </c>
      <c r="G15" s="33">
        <v>3</v>
      </c>
      <c r="H15" s="33">
        <v>0.18</v>
      </c>
      <c r="I15" s="19">
        <v>99.75</v>
      </c>
      <c r="J15" s="52">
        <v>1662.5</v>
      </c>
      <c r="K15" s="19">
        <v>89.37600000000002</v>
      </c>
      <c r="L15" s="53">
        <v>1489.6</v>
      </c>
      <c r="M15" s="89">
        <v>82.992</v>
      </c>
      <c r="N15" s="94">
        <v>1383.2</v>
      </c>
    </row>
    <row r="16" spans="1:14" ht="12.75" customHeight="1">
      <c r="A16" s="236"/>
      <c r="B16" s="330"/>
      <c r="C16" s="328"/>
      <c r="D16" s="328"/>
      <c r="E16" s="33">
        <v>80</v>
      </c>
      <c r="F16" s="33">
        <v>5</v>
      </c>
      <c r="G16" s="33">
        <v>2.5</v>
      </c>
      <c r="H16" s="33">
        <v>0.2</v>
      </c>
      <c r="I16" s="19">
        <v>133</v>
      </c>
      <c r="J16" s="52">
        <v>1662.5</v>
      </c>
      <c r="K16" s="19">
        <v>119.16800000000002</v>
      </c>
      <c r="L16" s="53">
        <v>1489.6</v>
      </c>
      <c r="M16" s="89">
        <v>110.656</v>
      </c>
      <c r="N16" s="94">
        <v>1383.2</v>
      </c>
    </row>
    <row r="17" spans="1:14" ht="12.75" customHeight="1">
      <c r="A17" s="236"/>
      <c r="B17" s="330"/>
      <c r="C17" s="328"/>
      <c r="D17" s="328"/>
      <c r="E17" s="33">
        <v>100</v>
      </c>
      <c r="F17" s="33">
        <v>4</v>
      </c>
      <c r="G17" s="33">
        <v>2</v>
      </c>
      <c r="H17" s="33">
        <v>0.2</v>
      </c>
      <c r="I17" s="19">
        <v>166.25</v>
      </c>
      <c r="J17" s="52">
        <v>1662.5</v>
      </c>
      <c r="K17" s="19">
        <v>148.96</v>
      </c>
      <c r="L17" s="53">
        <v>1489.6</v>
      </c>
      <c r="M17" s="89">
        <v>138.32</v>
      </c>
      <c r="N17" s="94">
        <v>1383.2</v>
      </c>
    </row>
    <row r="18" spans="1:14" ht="12.75" customHeight="1">
      <c r="A18" s="236"/>
      <c r="B18" s="330"/>
      <c r="C18" s="328"/>
      <c r="D18" s="328"/>
      <c r="E18" s="33">
        <v>120</v>
      </c>
      <c r="F18" s="33">
        <v>3</v>
      </c>
      <c r="G18" s="33">
        <v>1.5</v>
      </c>
      <c r="H18" s="33">
        <v>0.18</v>
      </c>
      <c r="I18" s="19">
        <v>199.5</v>
      </c>
      <c r="J18" s="52">
        <v>1662.5</v>
      </c>
      <c r="K18" s="19">
        <v>178.75200000000004</v>
      </c>
      <c r="L18" s="53">
        <v>1489.6</v>
      </c>
      <c r="M18" s="89">
        <v>165.984</v>
      </c>
      <c r="N18" s="94">
        <v>1383.2</v>
      </c>
    </row>
    <row r="19" spans="1:14" ht="12.75" customHeight="1">
      <c r="A19" s="236"/>
      <c r="B19" s="331"/>
      <c r="C19" s="328"/>
      <c r="D19" s="328"/>
      <c r="E19" s="33">
        <v>150</v>
      </c>
      <c r="F19" s="33">
        <v>3</v>
      </c>
      <c r="G19" s="33">
        <v>1.5</v>
      </c>
      <c r="H19" s="33">
        <v>0.225</v>
      </c>
      <c r="I19" s="19">
        <v>249.375</v>
      </c>
      <c r="J19" s="52">
        <v>1662.5</v>
      </c>
      <c r="K19" s="19">
        <v>223.44</v>
      </c>
      <c r="L19" s="53">
        <v>1489.6</v>
      </c>
      <c r="M19" s="89">
        <v>207.48</v>
      </c>
      <c r="N19" s="94">
        <v>1383.2</v>
      </c>
    </row>
    <row r="20" spans="1:14" ht="12.75">
      <c r="A20" s="254" t="s">
        <v>60</v>
      </c>
      <c r="B20" s="249" t="s">
        <v>90</v>
      </c>
      <c r="C20" s="328">
        <v>1000</v>
      </c>
      <c r="D20" s="328">
        <v>500</v>
      </c>
      <c r="E20" s="33">
        <v>50</v>
      </c>
      <c r="F20" s="33">
        <v>8</v>
      </c>
      <c r="G20" s="33">
        <v>4</v>
      </c>
      <c r="H20" s="33">
        <v>0.2</v>
      </c>
      <c r="I20" s="19">
        <v>140.625</v>
      </c>
      <c r="J20" s="52">
        <v>2812.5</v>
      </c>
      <c r="K20" s="19">
        <v>126</v>
      </c>
      <c r="L20" s="53">
        <v>2520</v>
      </c>
      <c r="M20" s="89">
        <v>117</v>
      </c>
      <c r="N20" s="94">
        <v>2340</v>
      </c>
    </row>
    <row r="21" spans="1:14" ht="12.75">
      <c r="A21" s="254"/>
      <c r="B21" s="249"/>
      <c r="C21" s="328"/>
      <c r="D21" s="328"/>
      <c r="E21" s="33">
        <v>60</v>
      </c>
      <c r="F21" s="33">
        <v>6</v>
      </c>
      <c r="G21" s="33">
        <v>3</v>
      </c>
      <c r="H21" s="33">
        <v>0.18</v>
      </c>
      <c r="I21" s="19">
        <v>168.75</v>
      </c>
      <c r="J21" s="52">
        <v>2812.5</v>
      </c>
      <c r="K21" s="19">
        <v>151.2</v>
      </c>
      <c r="L21" s="53">
        <v>2520</v>
      </c>
      <c r="M21" s="89">
        <v>140.4</v>
      </c>
      <c r="N21" s="94">
        <v>2340</v>
      </c>
    </row>
    <row r="22" spans="1:14" ht="12.75">
      <c r="A22" s="254"/>
      <c r="B22" s="249"/>
      <c r="C22" s="328"/>
      <c r="D22" s="328"/>
      <c r="E22" s="33">
        <v>80</v>
      </c>
      <c r="F22" s="33">
        <v>5</v>
      </c>
      <c r="G22" s="33">
        <v>2.5</v>
      </c>
      <c r="H22" s="33">
        <v>0.2</v>
      </c>
      <c r="I22" s="19">
        <v>225</v>
      </c>
      <c r="J22" s="52">
        <v>2812.5</v>
      </c>
      <c r="K22" s="19">
        <v>201.6</v>
      </c>
      <c r="L22" s="53">
        <v>2520</v>
      </c>
      <c r="M22" s="89">
        <v>187.2</v>
      </c>
      <c r="N22" s="94">
        <v>2340</v>
      </c>
    </row>
    <row r="23" spans="1:14" ht="12.75">
      <c r="A23" s="254"/>
      <c r="B23" s="249"/>
      <c r="C23" s="328"/>
      <c r="D23" s="328"/>
      <c r="E23" s="33">
        <v>100</v>
      </c>
      <c r="F23" s="33">
        <v>4</v>
      </c>
      <c r="G23" s="33">
        <v>2</v>
      </c>
      <c r="H23" s="33">
        <v>0.2</v>
      </c>
      <c r="I23" s="19">
        <v>281.25</v>
      </c>
      <c r="J23" s="52">
        <v>2812.5</v>
      </c>
      <c r="K23" s="19">
        <v>252</v>
      </c>
      <c r="L23" s="53">
        <v>2520</v>
      </c>
      <c r="M23" s="89">
        <v>234</v>
      </c>
      <c r="N23" s="94">
        <v>2340</v>
      </c>
    </row>
    <row r="24" spans="1:14" ht="12.75">
      <c r="A24" s="254"/>
      <c r="B24" s="249"/>
      <c r="C24" s="328"/>
      <c r="D24" s="328"/>
      <c r="E24" s="33">
        <v>120</v>
      </c>
      <c r="F24" s="33">
        <v>3</v>
      </c>
      <c r="G24" s="33">
        <v>1.5</v>
      </c>
      <c r="H24" s="33">
        <v>0.18</v>
      </c>
      <c r="I24" s="19">
        <v>337.5</v>
      </c>
      <c r="J24" s="52">
        <v>2812.5</v>
      </c>
      <c r="K24" s="19">
        <v>302.4</v>
      </c>
      <c r="L24" s="53">
        <v>2520</v>
      </c>
      <c r="M24" s="89">
        <v>280.8</v>
      </c>
      <c r="N24" s="94">
        <v>2340</v>
      </c>
    </row>
    <row r="25" spans="1:14" ht="12.75">
      <c r="A25" s="254"/>
      <c r="B25" s="249"/>
      <c r="C25" s="328"/>
      <c r="D25" s="328"/>
      <c r="E25" s="33">
        <v>150</v>
      </c>
      <c r="F25" s="33">
        <v>3</v>
      </c>
      <c r="G25" s="33">
        <v>1.5</v>
      </c>
      <c r="H25" s="33">
        <v>0.225</v>
      </c>
      <c r="I25" s="19">
        <v>421.875</v>
      </c>
      <c r="J25" s="52">
        <v>2812.5</v>
      </c>
      <c r="K25" s="19">
        <v>378</v>
      </c>
      <c r="L25" s="53">
        <v>2520</v>
      </c>
      <c r="M25" s="89">
        <v>351</v>
      </c>
      <c r="N25" s="94">
        <v>2340</v>
      </c>
    </row>
    <row r="26" spans="1:14" ht="17.25" customHeight="1">
      <c r="A26" s="254" t="s">
        <v>61</v>
      </c>
      <c r="B26" s="249" t="s">
        <v>472</v>
      </c>
      <c r="C26" s="328">
        <v>1000</v>
      </c>
      <c r="D26" s="328">
        <v>500</v>
      </c>
      <c r="E26" s="33">
        <v>50</v>
      </c>
      <c r="F26" s="33">
        <v>6</v>
      </c>
      <c r="G26" s="33">
        <v>3</v>
      </c>
      <c r="H26" s="33">
        <v>0.15</v>
      </c>
      <c r="I26" s="19">
        <v>165.625</v>
      </c>
      <c r="J26" s="52">
        <v>3312.5</v>
      </c>
      <c r="K26" s="19">
        <v>148.4</v>
      </c>
      <c r="L26" s="53">
        <v>2968</v>
      </c>
      <c r="M26" s="89">
        <v>137.8</v>
      </c>
      <c r="N26" s="94">
        <v>2756</v>
      </c>
    </row>
    <row r="27" spans="1:14" ht="17.25" customHeight="1">
      <c r="A27" s="254"/>
      <c r="B27" s="249"/>
      <c r="C27" s="328"/>
      <c r="D27" s="328"/>
      <c r="E27" s="33">
        <v>60</v>
      </c>
      <c r="F27" s="33">
        <v>5</v>
      </c>
      <c r="G27" s="33">
        <v>2.5</v>
      </c>
      <c r="H27" s="33">
        <v>0.15</v>
      </c>
      <c r="I27" s="19">
        <v>198.75</v>
      </c>
      <c r="J27" s="52">
        <v>3312.5</v>
      </c>
      <c r="K27" s="19">
        <v>178.08</v>
      </c>
      <c r="L27" s="53">
        <v>2968</v>
      </c>
      <c r="M27" s="89">
        <v>165.36</v>
      </c>
      <c r="N27" s="94">
        <v>2756</v>
      </c>
    </row>
    <row r="28" spans="1:14" ht="17.25" customHeight="1">
      <c r="A28" s="254"/>
      <c r="B28" s="249"/>
      <c r="C28" s="328"/>
      <c r="D28" s="328"/>
      <c r="E28" s="33">
        <v>80</v>
      </c>
      <c r="F28" s="33">
        <v>4</v>
      </c>
      <c r="G28" s="33">
        <v>2</v>
      </c>
      <c r="H28" s="33">
        <v>0.16</v>
      </c>
      <c r="I28" s="19">
        <v>265</v>
      </c>
      <c r="J28" s="52">
        <v>3312.5</v>
      </c>
      <c r="K28" s="19">
        <v>237.44</v>
      </c>
      <c r="L28" s="53">
        <v>2968</v>
      </c>
      <c r="M28" s="89">
        <v>220.48</v>
      </c>
      <c r="N28" s="94">
        <v>2756</v>
      </c>
    </row>
    <row r="29" spans="1:14" ht="17.25" customHeight="1">
      <c r="A29" s="254"/>
      <c r="B29" s="249"/>
      <c r="C29" s="328"/>
      <c r="D29" s="328"/>
      <c r="E29" s="33">
        <v>100</v>
      </c>
      <c r="F29" s="33">
        <v>3</v>
      </c>
      <c r="G29" s="33">
        <v>1.5</v>
      </c>
      <c r="H29" s="33">
        <v>0.15</v>
      </c>
      <c r="I29" s="19">
        <v>331.25</v>
      </c>
      <c r="J29" s="52">
        <v>3312.5</v>
      </c>
      <c r="K29" s="19">
        <v>296.8</v>
      </c>
      <c r="L29" s="53">
        <v>2968</v>
      </c>
      <c r="M29" s="89">
        <v>275.6</v>
      </c>
      <c r="N29" s="94">
        <v>2756</v>
      </c>
    </row>
    <row r="30" spans="1:14" ht="17.25" customHeight="1">
      <c r="A30" s="254"/>
      <c r="B30" s="249"/>
      <c r="C30" s="328"/>
      <c r="D30" s="328"/>
      <c r="E30" s="33">
        <v>120</v>
      </c>
      <c r="F30" s="33">
        <v>3</v>
      </c>
      <c r="G30" s="33">
        <v>1.5</v>
      </c>
      <c r="H30" s="33">
        <v>0.18</v>
      </c>
      <c r="I30" s="19">
        <v>397.5</v>
      </c>
      <c r="J30" s="52">
        <v>3312.5</v>
      </c>
      <c r="K30" s="19">
        <v>356.16</v>
      </c>
      <c r="L30" s="53">
        <v>2968</v>
      </c>
      <c r="M30" s="89">
        <v>330.72</v>
      </c>
      <c r="N30" s="94">
        <v>2756</v>
      </c>
    </row>
    <row r="31" spans="1:14" ht="15.75" customHeight="1">
      <c r="A31" s="254" t="s">
        <v>62</v>
      </c>
      <c r="B31" s="249" t="s">
        <v>91</v>
      </c>
      <c r="C31" s="328">
        <v>1000</v>
      </c>
      <c r="D31" s="328">
        <v>500</v>
      </c>
      <c r="E31" s="33">
        <v>50</v>
      </c>
      <c r="F31" s="33">
        <v>6</v>
      </c>
      <c r="G31" s="33">
        <v>3</v>
      </c>
      <c r="H31" s="33">
        <v>0.15</v>
      </c>
      <c r="I31" s="19">
        <v>168.75</v>
      </c>
      <c r="J31" s="52">
        <v>3375</v>
      </c>
      <c r="K31" s="19">
        <v>151.2</v>
      </c>
      <c r="L31" s="53">
        <v>3024</v>
      </c>
      <c r="M31" s="89">
        <v>140.4</v>
      </c>
      <c r="N31" s="94">
        <v>2808</v>
      </c>
    </row>
    <row r="32" spans="1:14" ht="15.75" customHeight="1">
      <c r="A32" s="254"/>
      <c r="B32" s="249"/>
      <c r="C32" s="328"/>
      <c r="D32" s="328"/>
      <c r="E32" s="33">
        <v>60</v>
      </c>
      <c r="F32" s="33">
        <v>5</v>
      </c>
      <c r="G32" s="33">
        <v>2.5</v>
      </c>
      <c r="H32" s="33">
        <v>0.15</v>
      </c>
      <c r="I32" s="19">
        <v>202.5</v>
      </c>
      <c r="J32" s="52">
        <v>3375</v>
      </c>
      <c r="K32" s="19">
        <v>181.44</v>
      </c>
      <c r="L32" s="53">
        <v>3024</v>
      </c>
      <c r="M32" s="89">
        <v>168.48</v>
      </c>
      <c r="N32" s="94">
        <v>2808</v>
      </c>
    </row>
    <row r="33" spans="1:14" ht="15.75" customHeight="1">
      <c r="A33" s="254"/>
      <c r="B33" s="249"/>
      <c r="C33" s="328"/>
      <c r="D33" s="328"/>
      <c r="E33" s="33">
        <v>80</v>
      </c>
      <c r="F33" s="33">
        <v>4</v>
      </c>
      <c r="G33" s="33">
        <v>2</v>
      </c>
      <c r="H33" s="33">
        <v>0.16</v>
      </c>
      <c r="I33" s="19">
        <v>270</v>
      </c>
      <c r="J33" s="52">
        <v>3375</v>
      </c>
      <c r="K33" s="19">
        <v>241.92</v>
      </c>
      <c r="L33" s="53">
        <v>3024</v>
      </c>
      <c r="M33" s="89">
        <v>224.64</v>
      </c>
      <c r="N33" s="94">
        <v>2808</v>
      </c>
    </row>
    <row r="34" spans="1:14" ht="15.75" customHeight="1">
      <c r="A34" s="254"/>
      <c r="B34" s="249"/>
      <c r="C34" s="328"/>
      <c r="D34" s="328"/>
      <c r="E34" s="33">
        <v>100</v>
      </c>
      <c r="F34" s="33">
        <v>3</v>
      </c>
      <c r="G34" s="33">
        <v>1.5</v>
      </c>
      <c r="H34" s="33">
        <v>0.15</v>
      </c>
      <c r="I34" s="19">
        <v>337.5</v>
      </c>
      <c r="J34" s="52">
        <v>3375</v>
      </c>
      <c r="K34" s="19">
        <v>302.4</v>
      </c>
      <c r="L34" s="53">
        <v>3024</v>
      </c>
      <c r="M34" s="89">
        <v>280.8</v>
      </c>
      <c r="N34" s="94">
        <v>2808</v>
      </c>
    </row>
    <row r="35" spans="1:14" ht="15.75" customHeight="1">
      <c r="A35" s="254"/>
      <c r="B35" s="249"/>
      <c r="C35" s="328"/>
      <c r="D35" s="328"/>
      <c r="E35" s="33">
        <v>120</v>
      </c>
      <c r="F35" s="33">
        <v>3</v>
      </c>
      <c r="G35" s="33">
        <v>1.5</v>
      </c>
      <c r="H35" s="33">
        <v>0.18</v>
      </c>
      <c r="I35" s="19">
        <v>405</v>
      </c>
      <c r="J35" s="52">
        <v>3375</v>
      </c>
      <c r="K35" s="19">
        <v>362.88</v>
      </c>
      <c r="L35" s="53">
        <v>3024</v>
      </c>
      <c r="M35" s="89">
        <v>336.96</v>
      </c>
      <c r="N35" s="94">
        <v>2808</v>
      </c>
    </row>
    <row r="36" spans="1:14" ht="15.75" customHeight="1">
      <c r="A36" s="254" t="s">
        <v>63</v>
      </c>
      <c r="B36" s="249" t="s">
        <v>471</v>
      </c>
      <c r="C36" s="328">
        <v>1000</v>
      </c>
      <c r="D36" s="328">
        <v>500</v>
      </c>
      <c r="E36" s="33">
        <v>50</v>
      </c>
      <c r="F36" s="33">
        <v>6</v>
      </c>
      <c r="G36" s="33">
        <v>3</v>
      </c>
      <c r="H36" s="33">
        <v>0.15</v>
      </c>
      <c r="I36" s="19">
        <v>231.875</v>
      </c>
      <c r="J36" s="52">
        <v>4637.5</v>
      </c>
      <c r="K36" s="19">
        <v>207.76</v>
      </c>
      <c r="L36" s="53">
        <v>4155.2</v>
      </c>
      <c r="M36" s="89">
        <v>192.92</v>
      </c>
      <c r="N36" s="94">
        <v>3858.4</v>
      </c>
    </row>
    <row r="37" spans="1:14" ht="15.75" customHeight="1">
      <c r="A37" s="254"/>
      <c r="B37" s="249"/>
      <c r="C37" s="328"/>
      <c r="D37" s="328"/>
      <c r="E37" s="33">
        <v>60</v>
      </c>
      <c r="F37" s="33">
        <v>5</v>
      </c>
      <c r="G37" s="33">
        <v>2.5</v>
      </c>
      <c r="H37" s="33">
        <v>0.15</v>
      </c>
      <c r="I37" s="19">
        <v>278.25</v>
      </c>
      <c r="J37" s="52">
        <v>4637.5</v>
      </c>
      <c r="K37" s="19">
        <v>249.31200000000007</v>
      </c>
      <c r="L37" s="53">
        <v>4155.2</v>
      </c>
      <c r="M37" s="89">
        <v>231.504</v>
      </c>
      <c r="N37" s="94">
        <v>3858.4</v>
      </c>
    </row>
    <row r="38" spans="1:14" ht="15.75" customHeight="1">
      <c r="A38" s="254"/>
      <c r="B38" s="249"/>
      <c r="C38" s="328"/>
      <c r="D38" s="328"/>
      <c r="E38" s="33">
        <v>80</v>
      </c>
      <c r="F38" s="33">
        <v>4</v>
      </c>
      <c r="G38" s="33">
        <v>2</v>
      </c>
      <c r="H38" s="33">
        <v>0.16</v>
      </c>
      <c r="I38" s="19">
        <v>371</v>
      </c>
      <c r="J38" s="52">
        <v>4637.5</v>
      </c>
      <c r="K38" s="19">
        <v>332.41600000000005</v>
      </c>
      <c r="L38" s="53">
        <v>4155.2</v>
      </c>
      <c r="M38" s="89">
        <v>308.672</v>
      </c>
      <c r="N38" s="94">
        <v>3858.4</v>
      </c>
    </row>
    <row r="39" spans="1:14" ht="15.75" customHeight="1">
      <c r="A39" s="254"/>
      <c r="B39" s="249"/>
      <c r="C39" s="328"/>
      <c r="D39" s="328"/>
      <c r="E39" s="33">
        <v>100</v>
      </c>
      <c r="F39" s="33">
        <v>3</v>
      </c>
      <c r="G39" s="33">
        <v>1.5</v>
      </c>
      <c r="H39" s="33">
        <v>0.15</v>
      </c>
      <c r="I39" s="19">
        <v>463.75</v>
      </c>
      <c r="J39" s="52">
        <v>4637.5</v>
      </c>
      <c r="K39" s="19">
        <v>415.52</v>
      </c>
      <c r="L39" s="53">
        <v>4155.2</v>
      </c>
      <c r="M39" s="89">
        <v>385.84</v>
      </c>
      <c r="N39" s="94">
        <v>3858.4</v>
      </c>
    </row>
    <row r="40" spans="1:14" ht="37.5" customHeight="1">
      <c r="A40" s="274" t="s">
        <v>64</v>
      </c>
      <c r="B40" s="329" t="s">
        <v>470</v>
      </c>
      <c r="C40" s="333">
        <v>1000</v>
      </c>
      <c r="D40" s="333">
        <v>500</v>
      </c>
      <c r="E40" s="33">
        <v>30</v>
      </c>
      <c r="F40" s="33">
        <v>8</v>
      </c>
      <c r="G40" s="33">
        <v>4</v>
      </c>
      <c r="H40" s="33">
        <v>0.12</v>
      </c>
      <c r="I40" s="19">
        <v>191.625</v>
      </c>
      <c r="J40" s="52">
        <v>6387.5</v>
      </c>
      <c r="K40" s="19">
        <v>171.69600000000003</v>
      </c>
      <c r="L40" s="53">
        <v>5723.2</v>
      </c>
      <c r="M40" s="89">
        <v>159.43200000000004</v>
      </c>
      <c r="N40" s="94">
        <v>5314.4</v>
      </c>
    </row>
    <row r="41" spans="1:14" ht="37.5" customHeight="1">
      <c r="A41" s="332"/>
      <c r="B41" s="331"/>
      <c r="C41" s="334"/>
      <c r="D41" s="334"/>
      <c r="E41" s="33">
        <v>40</v>
      </c>
      <c r="F41" s="33">
        <v>6</v>
      </c>
      <c r="G41" s="33">
        <v>3</v>
      </c>
      <c r="H41" s="33">
        <v>0.12</v>
      </c>
      <c r="I41" s="19">
        <v>255.5</v>
      </c>
      <c r="J41" s="52">
        <v>6387.5</v>
      </c>
      <c r="K41" s="19">
        <v>228.92800000000003</v>
      </c>
      <c r="L41" s="53">
        <v>5723.2</v>
      </c>
      <c r="M41" s="89">
        <v>212.57600000000002</v>
      </c>
      <c r="N41" s="94">
        <v>5314.4</v>
      </c>
    </row>
    <row r="42" spans="1:14" ht="12.75">
      <c r="A42" s="316" t="s">
        <v>349</v>
      </c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8"/>
      <c r="M42" s="79"/>
      <c r="N42" s="79"/>
    </row>
    <row r="43" spans="1:14" ht="14.25" customHeight="1">
      <c r="A43" s="254" t="s">
        <v>350</v>
      </c>
      <c r="B43" s="249" t="s">
        <v>461</v>
      </c>
      <c r="C43" s="328">
        <v>1000</v>
      </c>
      <c r="D43" s="328">
        <v>500</v>
      </c>
      <c r="E43" s="33">
        <v>50</v>
      </c>
      <c r="F43" s="33">
        <v>8</v>
      </c>
      <c r="G43" s="33">
        <v>4</v>
      </c>
      <c r="H43" s="33">
        <v>0.2</v>
      </c>
      <c r="I43" s="19">
        <v>90.625</v>
      </c>
      <c r="J43" s="52">
        <v>1812.5</v>
      </c>
      <c r="K43" s="19">
        <v>81.2</v>
      </c>
      <c r="L43" s="53">
        <v>1624</v>
      </c>
      <c r="M43" s="89">
        <v>75.4</v>
      </c>
      <c r="N43" s="94">
        <v>1508</v>
      </c>
    </row>
    <row r="44" spans="1:14" ht="14.25" customHeight="1">
      <c r="A44" s="254"/>
      <c r="B44" s="249"/>
      <c r="C44" s="328"/>
      <c r="D44" s="328"/>
      <c r="E44" s="33">
        <v>60</v>
      </c>
      <c r="F44" s="33">
        <v>5</v>
      </c>
      <c r="G44" s="33">
        <v>2.5</v>
      </c>
      <c r="H44" s="33">
        <v>0.15</v>
      </c>
      <c r="I44" s="19">
        <v>108.75</v>
      </c>
      <c r="J44" s="52">
        <v>1812.5</v>
      </c>
      <c r="K44" s="19">
        <v>97.44</v>
      </c>
      <c r="L44" s="53">
        <v>1624</v>
      </c>
      <c r="M44" s="89">
        <v>90.48</v>
      </c>
      <c r="N44" s="94">
        <v>1508</v>
      </c>
    </row>
    <row r="45" spans="1:14" ht="14.25" customHeight="1">
      <c r="A45" s="254"/>
      <c r="B45" s="249"/>
      <c r="C45" s="328"/>
      <c r="D45" s="328"/>
      <c r="E45" s="33">
        <v>70</v>
      </c>
      <c r="F45" s="33">
        <v>4</v>
      </c>
      <c r="G45" s="33">
        <v>2</v>
      </c>
      <c r="H45" s="33">
        <v>0.14</v>
      </c>
      <c r="I45" s="19">
        <v>126.875</v>
      </c>
      <c r="J45" s="52">
        <v>1812.5</v>
      </c>
      <c r="K45" s="19">
        <v>113.68</v>
      </c>
      <c r="L45" s="53">
        <v>1624</v>
      </c>
      <c r="M45" s="89">
        <v>105.56</v>
      </c>
      <c r="N45" s="94">
        <v>1508</v>
      </c>
    </row>
    <row r="46" spans="1:14" ht="14.25" customHeight="1">
      <c r="A46" s="254"/>
      <c r="B46" s="249"/>
      <c r="C46" s="328"/>
      <c r="D46" s="328"/>
      <c r="E46" s="33">
        <v>80</v>
      </c>
      <c r="F46" s="33">
        <v>4</v>
      </c>
      <c r="G46" s="33">
        <v>2</v>
      </c>
      <c r="H46" s="33">
        <v>0.16</v>
      </c>
      <c r="I46" s="19">
        <v>145</v>
      </c>
      <c r="J46" s="52">
        <v>1812.5</v>
      </c>
      <c r="K46" s="19">
        <v>129.92</v>
      </c>
      <c r="L46" s="53">
        <v>1624</v>
      </c>
      <c r="M46" s="89">
        <v>120.64</v>
      </c>
      <c r="N46" s="94">
        <v>1508</v>
      </c>
    </row>
    <row r="47" spans="1:14" ht="14.25" customHeight="1">
      <c r="A47" s="254"/>
      <c r="B47" s="249"/>
      <c r="C47" s="328"/>
      <c r="D47" s="328"/>
      <c r="E47" s="33">
        <v>100</v>
      </c>
      <c r="F47" s="33">
        <v>4</v>
      </c>
      <c r="G47" s="33">
        <v>2</v>
      </c>
      <c r="H47" s="33">
        <v>0.2</v>
      </c>
      <c r="I47" s="19">
        <v>181.25</v>
      </c>
      <c r="J47" s="52">
        <v>1812.5</v>
      </c>
      <c r="K47" s="19">
        <v>162.4</v>
      </c>
      <c r="L47" s="53">
        <v>1624</v>
      </c>
      <c r="M47" s="89">
        <v>150.8</v>
      </c>
      <c r="N47" s="94">
        <v>1508</v>
      </c>
    </row>
    <row r="48" spans="1:14" ht="12.75">
      <c r="A48" s="254" t="s">
        <v>352</v>
      </c>
      <c r="B48" s="249" t="s">
        <v>469</v>
      </c>
      <c r="C48" s="328">
        <v>1000</v>
      </c>
      <c r="D48" s="328">
        <v>500</v>
      </c>
      <c r="E48" s="33">
        <v>50</v>
      </c>
      <c r="F48" s="33">
        <v>6</v>
      </c>
      <c r="G48" s="33">
        <v>3</v>
      </c>
      <c r="H48" s="33">
        <v>0.15</v>
      </c>
      <c r="I48" s="19">
        <v>115.625</v>
      </c>
      <c r="J48" s="52">
        <v>2312.5</v>
      </c>
      <c r="K48" s="19">
        <v>103.6</v>
      </c>
      <c r="L48" s="53">
        <v>2072</v>
      </c>
      <c r="M48" s="89">
        <v>96.2</v>
      </c>
      <c r="N48" s="94">
        <v>1924</v>
      </c>
    </row>
    <row r="49" spans="1:14" ht="12.75">
      <c r="A49" s="254"/>
      <c r="B49" s="249"/>
      <c r="C49" s="328"/>
      <c r="D49" s="328"/>
      <c r="E49" s="33">
        <v>60</v>
      </c>
      <c r="F49" s="33">
        <v>5</v>
      </c>
      <c r="G49" s="33">
        <v>2.5</v>
      </c>
      <c r="H49" s="33">
        <v>0.15</v>
      </c>
      <c r="I49" s="19">
        <v>138.75</v>
      </c>
      <c r="J49" s="52">
        <v>2312.5</v>
      </c>
      <c r="K49" s="19">
        <v>124.32</v>
      </c>
      <c r="L49" s="53">
        <v>2072</v>
      </c>
      <c r="M49" s="89">
        <v>115.44</v>
      </c>
      <c r="N49" s="94">
        <v>1924</v>
      </c>
    </row>
    <row r="50" spans="1:14" ht="12.75">
      <c r="A50" s="254"/>
      <c r="B50" s="249"/>
      <c r="C50" s="328"/>
      <c r="D50" s="328"/>
      <c r="E50" s="33">
        <v>70</v>
      </c>
      <c r="F50" s="33">
        <v>4</v>
      </c>
      <c r="G50" s="33">
        <v>2</v>
      </c>
      <c r="H50" s="33">
        <v>0.14</v>
      </c>
      <c r="I50" s="19">
        <v>161.875</v>
      </c>
      <c r="J50" s="52">
        <v>2312.5</v>
      </c>
      <c r="K50" s="19">
        <v>145.04</v>
      </c>
      <c r="L50" s="53">
        <v>2072</v>
      </c>
      <c r="M50" s="89">
        <v>134.68</v>
      </c>
      <c r="N50" s="94">
        <v>1924</v>
      </c>
    </row>
    <row r="51" spans="1:14" ht="12.75">
      <c r="A51" s="254"/>
      <c r="B51" s="249"/>
      <c r="C51" s="328"/>
      <c r="D51" s="328"/>
      <c r="E51" s="33">
        <v>80</v>
      </c>
      <c r="F51" s="33">
        <v>4</v>
      </c>
      <c r="G51" s="33">
        <v>2</v>
      </c>
      <c r="H51" s="33">
        <v>0.16</v>
      </c>
      <c r="I51" s="19">
        <v>185</v>
      </c>
      <c r="J51" s="52">
        <v>2312.5</v>
      </c>
      <c r="K51" s="19">
        <v>165.76</v>
      </c>
      <c r="L51" s="53">
        <v>2072</v>
      </c>
      <c r="M51" s="89">
        <v>153.92</v>
      </c>
      <c r="N51" s="94">
        <v>1924</v>
      </c>
    </row>
    <row r="52" spans="1:14" ht="12.75">
      <c r="A52" s="254"/>
      <c r="B52" s="249"/>
      <c r="C52" s="328"/>
      <c r="D52" s="328"/>
      <c r="E52" s="33">
        <v>100</v>
      </c>
      <c r="F52" s="33">
        <v>3</v>
      </c>
      <c r="G52" s="33">
        <v>1.5</v>
      </c>
      <c r="H52" s="33">
        <v>0.15</v>
      </c>
      <c r="I52" s="19">
        <v>231.25</v>
      </c>
      <c r="J52" s="52">
        <v>2312.5</v>
      </c>
      <c r="K52" s="19">
        <v>207.2</v>
      </c>
      <c r="L52" s="53">
        <v>2072</v>
      </c>
      <c r="M52" s="89">
        <v>192.4</v>
      </c>
      <c r="N52" s="94">
        <v>1924</v>
      </c>
    </row>
  </sheetData>
  <sheetProtection/>
  <mergeCells count="48">
    <mergeCell ref="A5:A6"/>
    <mergeCell ref="M1:N3"/>
    <mergeCell ref="K5:L5"/>
    <mergeCell ref="A7:L7"/>
    <mergeCell ref="A4:L4"/>
    <mergeCell ref="F5:H5"/>
    <mergeCell ref="A3:L3"/>
    <mergeCell ref="A2:L2"/>
    <mergeCell ref="A1:L1"/>
    <mergeCell ref="I5:J5"/>
    <mergeCell ref="C43:C47"/>
    <mergeCell ref="B43:B47"/>
    <mergeCell ref="A48:A52"/>
    <mergeCell ref="B48:B52"/>
    <mergeCell ref="A43:A47"/>
    <mergeCell ref="C31:C35"/>
    <mergeCell ref="D36:D39"/>
    <mergeCell ref="C48:C52"/>
    <mergeCell ref="D48:D52"/>
    <mergeCell ref="D43:D47"/>
    <mergeCell ref="C40:C41"/>
    <mergeCell ref="D31:D35"/>
    <mergeCell ref="A42:L42"/>
    <mergeCell ref="C36:C39"/>
    <mergeCell ref="D40:D41"/>
    <mergeCell ref="A31:A35"/>
    <mergeCell ref="A36:A39"/>
    <mergeCell ref="B36:B39"/>
    <mergeCell ref="B40:B41"/>
    <mergeCell ref="A40:A41"/>
    <mergeCell ref="B31:B35"/>
    <mergeCell ref="A14:A19"/>
    <mergeCell ref="D8:D13"/>
    <mergeCell ref="B8:B19"/>
    <mergeCell ref="D26:D30"/>
    <mergeCell ref="B26:B30"/>
    <mergeCell ref="C8:C13"/>
    <mergeCell ref="A8:A13"/>
    <mergeCell ref="A26:A30"/>
    <mergeCell ref="C26:C30"/>
    <mergeCell ref="A20:A25"/>
    <mergeCell ref="B5:B6"/>
    <mergeCell ref="B20:B25"/>
    <mergeCell ref="C5:E5"/>
    <mergeCell ref="D20:D25"/>
    <mergeCell ref="D14:D19"/>
    <mergeCell ref="C14:C19"/>
    <mergeCell ref="C20:C25"/>
  </mergeCells>
  <printOptions/>
  <pageMargins left="0.5905511811023623" right="0.5905511811023623" top="0.3937007874015748" bottom="0.3937007874015748" header="0" footer="0"/>
  <pageSetup horizontalDpi="600" verticalDpi="6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Q39"/>
  <sheetViews>
    <sheetView zoomScalePageLayoutView="0" workbookViewId="0" topLeftCell="A1">
      <selection activeCell="R5" sqref="R5"/>
    </sheetView>
  </sheetViews>
  <sheetFormatPr defaultColWidth="9.00390625" defaultRowHeight="12.75"/>
  <cols>
    <col min="1" max="1" width="9.875" style="0" customWidth="1"/>
    <col min="2" max="2" width="34.625" style="0" customWidth="1"/>
    <col min="3" max="3" width="6.00390625" style="0" customWidth="1"/>
    <col min="4" max="4" width="5.125" style="0" bestFit="1" customWidth="1"/>
    <col min="5" max="5" width="6.75390625" style="0" customWidth="1"/>
    <col min="6" max="6" width="3.375" style="0" bestFit="1" customWidth="1"/>
    <col min="7" max="7" width="5.00390625" style="0" customWidth="1"/>
    <col min="8" max="8" width="6.25390625" style="0" customWidth="1"/>
    <col min="9" max="9" width="7.25390625" style="0" customWidth="1"/>
    <col min="10" max="10" width="9.00390625" style="0" customWidth="1"/>
    <col min="11" max="11" width="6.375" style="0" customWidth="1"/>
    <col min="12" max="12" width="8.25390625" style="0" bestFit="1" customWidth="1"/>
    <col min="13" max="13" width="8.25390625" style="0" customWidth="1"/>
  </cols>
  <sheetData>
    <row r="1" spans="1:14" ht="18" customHeight="1">
      <c r="A1" s="239" t="s">
        <v>151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08" t="s">
        <v>43</v>
      </c>
      <c r="N1" s="208"/>
    </row>
    <row r="2" spans="1:14" ht="6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08"/>
      <c r="N2" s="208"/>
    </row>
    <row r="3" spans="1:14" ht="13.5" customHeight="1">
      <c r="A3" s="377" t="s">
        <v>300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208"/>
      <c r="N3" s="208"/>
    </row>
    <row r="4" spans="1:14" ht="24.75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08"/>
      <c r="N4" s="208"/>
    </row>
    <row r="5" spans="1:14" ht="18">
      <c r="A5" s="325" t="s">
        <v>156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6"/>
      <c r="M5" s="79"/>
      <c r="N5" s="79"/>
    </row>
    <row r="6" spans="1:14" ht="12.75">
      <c r="A6" s="254" t="s">
        <v>155</v>
      </c>
      <c r="B6" s="255" t="s">
        <v>496</v>
      </c>
      <c r="C6" s="255" t="s">
        <v>1</v>
      </c>
      <c r="D6" s="255"/>
      <c r="E6" s="255"/>
      <c r="F6" s="255" t="s">
        <v>14</v>
      </c>
      <c r="G6" s="255"/>
      <c r="H6" s="255"/>
      <c r="I6" s="255" t="s">
        <v>115</v>
      </c>
      <c r="J6" s="378"/>
      <c r="K6" s="255" t="s">
        <v>505</v>
      </c>
      <c r="L6" s="374"/>
      <c r="M6" s="79"/>
      <c r="N6" s="79"/>
    </row>
    <row r="7" spans="1:14" ht="12.75">
      <c r="A7" s="254"/>
      <c r="B7" s="255"/>
      <c r="C7" s="63" t="s">
        <v>2</v>
      </c>
      <c r="D7" s="63" t="s">
        <v>135</v>
      </c>
      <c r="E7" s="63" t="s">
        <v>33</v>
      </c>
      <c r="F7" s="63" t="s">
        <v>15</v>
      </c>
      <c r="G7" s="63" t="s">
        <v>492</v>
      </c>
      <c r="H7" s="63" t="s">
        <v>490</v>
      </c>
      <c r="I7" s="21" t="s">
        <v>492</v>
      </c>
      <c r="J7" s="21" t="s">
        <v>490</v>
      </c>
      <c r="K7" s="21" t="s">
        <v>492</v>
      </c>
      <c r="L7" s="9" t="s">
        <v>490</v>
      </c>
      <c r="M7" s="79"/>
      <c r="N7" s="79"/>
    </row>
    <row r="8" spans="1:14" ht="12.75">
      <c r="A8" s="371" t="s">
        <v>157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3"/>
      <c r="M8" s="79"/>
      <c r="N8" s="79"/>
    </row>
    <row r="9" spans="1:14" ht="12.75" customHeight="1">
      <c r="A9" s="254" t="s">
        <v>92</v>
      </c>
      <c r="B9" s="301" t="s">
        <v>93</v>
      </c>
      <c r="C9" s="333">
        <v>1200</v>
      </c>
      <c r="D9" s="333">
        <v>600</v>
      </c>
      <c r="E9" s="333" t="s">
        <v>94</v>
      </c>
      <c r="F9" s="355"/>
      <c r="G9" s="356"/>
      <c r="H9" s="357"/>
      <c r="I9" s="344"/>
      <c r="J9" s="364">
        <v>1875</v>
      </c>
      <c r="K9" s="344"/>
      <c r="L9" s="347">
        <v>1680</v>
      </c>
      <c r="M9" s="351"/>
      <c r="N9" s="336">
        <v>1560</v>
      </c>
    </row>
    <row r="10" spans="1:14" ht="12.75">
      <c r="A10" s="254"/>
      <c r="B10" s="301"/>
      <c r="C10" s="350"/>
      <c r="D10" s="350"/>
      <c r="E10" s="350"/>
      <c r="F10" s="358"/>
      <c r="G10" s="359"/>
      <c r="H10" s="360"/>
      <c r="I10" s="345"/>
      <c r="J10" s="365"/>
      <c r="K10" s="345"/>
      <c r="L10" s="348"/>
      <c r="M10" s="352"/>
      <c r="N10" s="354"/>
    </row>
    <row r="11" spans="1:14" ht="12.75">
      <c r="A11" s="254"/>
      <c r="B11" s="301"/>
      <c r="C11" s="350"/>
      <c r="D11" s="350"/>
      <c r="E11" s="350"/>
      <c r="F11" s="358"/>
      <c r="G11" s="359"/>
      <c r="H11" s="360"/>
      <c r="I11" s="345"/>
      <c r="J11" s="365"/>
      <c r="K11" s="345"/>
      <c r="L11" s="348"/>
      <c r="M11" s="352"/>
      <c r="N11" s="354"/>
    </row>
    <row r="12" spans="1:14" ht="12.75">
      <c r="A12" s="254"/>
      <c r="B12" s="301"/>
      <c r="C12" s="350"/>
      <c r="D12" s="350"/>
      <c r="E12" s="350"/>
      <c r="F12" s="358"/>
      <c r="G12" s="359"/>
      <c r="H12" s="360"/>
      <c r="I12" s="345"/>
      <c r="J12" s="365"/>
      <c r="K12" s="345"/>
      <c r="L12" s="348"/>
      <c r="M12" s="352"/>
      <c r="N12" s="354"/>
    </row>
    <row r="13" spans="1:14" ht="12.75">
      <c r="A13" s="254"/>
      <c r="B13" s="301"/>
      <c r="C13" s="350"/>
      <c r="D13" s="350"/>
      <c r="E13" s="350"/>
      <c r="F13" s="358"/>
      <c r="G13" s="359"/>
      <c r="H13" s="360"/>
      <c r="I13" s="345"/>
      <c r="J13" s="365"/>
      <c r="K13" s="345"/>
      <c r="L13" s="348"/>
      <c r="M13" s="352"/>
      <c r="N13" s="354"/>
    </row>
    <row r="14" spans="1:14" ht="12.75">
      <c r="A14" s="254"/>
      <c r="B14" s="301"/>
      <c r="C14" s="350"/>
      <c r="D14" s="350"/>
      <c r="E14" s="350"/>
      <c r="F14" s="358"/>
      <c r="G14" s="359"/>
      <c r="H14" s="360"/>
      <c r="I14" s="345"/>
      <c r="J14" s="365"/>
      <c r="K14" s="345"/>
      <c r="L14" s="348"/>
      <c r="M14" s="352"/>
      <c r="N14" s="354"/>
    </row>
    <row r="15" spans="1:14" ht="12.75">
      <c r="A15" s="254"/>
      <c r="B15" s="301"/>
      <c r="C15" s="334"/>
      <c r="D15" s="334"/>
      <c r="E15" s="334"/>
      <c r="F15" s="361"/>
      <c r="G15" s="362"/>
      <c r="H15" s="363"/>
      <c r="I15" s="346"/>
      <c r="J15" s="366"/>
      <c r="K15" s="346"/>
      <c r="L15" s="349"/>
      <c r="M15" s="353"/>
      <c r="N15" s="337"/>
    </row>
    <row r="16" spans="1:14" ht="97.5" customHeight="1">
      <c r="A16" s="254" t="s">
        <v>158</v>
      </c>
      <c r="B16" s="370" t="s">
        <v>159</v>
      </c>
      <c r="C16" s="328">
        <v>1220</v>
      </c>
      <c r="D16" s="328">
        <v>610</v>
      </c>
      <c r="E16" s="333" t="s">
        <v>94</v>
      </c>
      <c r="F16" s="355"/>
      <c r="G16" s="356"/>
      <c r="H16" s="357"/>
      <c r="I16" s="344"/>
      <c r="J16" s="364">
        <v>2062.5</v>
      </c>
      <c r="K16" s="344"/>
      <c r="L16" s="347">
        <v>1848</v>
      </c>
      <c r="M16" s="351"/>
      <c r="N16" s="336">
        <v>1716</v>
      </c>
    </row>
    <row r="17" spans="1:14" ht="99.75" customHeight="1">
      <c r="A17" s="254"/>
      <c r="B17" s="370"/>
      <c r="C17" s="328"/>
      <c r="D17" s="328"/>
      <c r="E17" s="334"/>
      <c r="F17" s="361"/>
      <c r="G17" s="362"/>
      <c r="H17" s="363"/>
      <c r="I17" s="346"/>
      <c r="J17" s="366"/>
      <c r="K17" s="346"/>
      <c r="L17" s="349"/>
      <c r="M17" s="353"/>
      <c r="N17" s="337"/>
    </row>
    <row r="18" spans="1:17" ht="12.75" customHeight="1" hidden="1">
      <c r="A18" s="254"/>
      <c r="B18" s="370"/>
      <c r="C18" s="355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67"/>
      <c r="Q18" s="128"/>
    </row>
    <row r="19" spans="1:14" ht="12.75" customHeight="1" hidden="1">
      <c r="A19" s="254"/>
      <c r="B19" s="370"/>
      <c r="C19" s="358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68"/>
    </row>
    <row r="20" spans="1:14" ht="12.75" customHeight="1" hidden="1">
      <c r="A20" s="254"/>
      <c r="B20" s="370"/>
      <c r="C20" s="358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68"/>
    </row>
    <row r="21" spans="1:14" ht="12.75" customHeight="1" hidden="1">
      <c r="A21" s="254"/>
      <c r="B21" s="370"/>
      <c r="C21" s="358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68"/>
    </row>
    <row r="22" spans="1:14" ht="12.75" customHeight="1" hidden="1">
      <c r="A22" s="254"/>
      <c r="B22" s="370"/>
      <c r="C22" s="358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68"/>
    </row>
    <row r="23" spans="1:14" ht="12.75" customHeight="1" hidden="1">
      <c r="A23" s="254"/>
      <c r="B23" s="370"/>
      <c r="C23" s="358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68"/>
    </row>
    <row r="24" spans="1:14" ht="12.75" customHeight="1" hidden="1">
      <c r="A24" s="254"/>
      <c r="B24" s="370"/>
      <c r="C24" s="358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68"/>
    </row>
    <row r="25" spans="1:14" ht="12.75" customHeight="1" hidden="1">
      <c r="A25" s="254"/>
      <c r="B25" s="370"/>
      <c r="C25" s="358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68"/>
    </row>
    <row r="26" spans="1:14" ht="12.75" customHeight="1" hidden="1">
      <c r="A26" s="254"/>
      <c r="B26" s="370"/>
      <c r="C26" s="358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68"/>
    </row>
    <row r="27" spans="1:14" ht="12.75" customHeight="1" hidden="1">
      <c r="A27" s="254"/>
      <c r="B27" s="370"/>
      <c r="C27" s="358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68"/>
    </row>
    <row r="28" spans="1:14" ht="12.75" customHeight="1" hidden="1">
      <c r="A28" s="254"/>
      <c r="B28" s="370"/>
      <c r="C28" s="358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68"/>
    </row>
    <row r="29" spans="1:14" ht="12.75" customHeight="1" hidden="1">
      <c r="A29" s="254"/>
      <c r="B29" s="370"/>
      <c r="C29" s="358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68"/>
    </row>
    <row r="30" spans="1:14" ht="12.75" customHeight="1" hidden="1">
      <c r="A30" s="254"/>
      <c r="B30" s="370"/>
      <c r="C30" s="358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68"/>
    </row>
    <row r="31" spans="1:14" ht="12.75" customHeight="1" hidden="1">
      <c r="A31" s="254"/>
      <c r="B31" s="370"/>
      <c r="C31" s="361"/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9"/>
    </row>
    <row r="32" spans="1:14" ht="12.75">
      <c r="A32" s="341" t="s">
        <v>164</v>
      </c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3"/>
      <c r="M32" s="79"/>
      <c r="N32" s="79"/>
    </row>
    <row r="33" spans="1:14" ht="42" customHeight="1">
      <c r="A33" s="254" t="s">
        <v>165</v>
      </c>
      <c r="B33" s="249" t="s">
        <v>169</v>
      </c>
      <c r="C33" s="328">
        <v>1200</v>
      </c>
      <c r="D33" s="328">
        <v>600</v>
      </c>
      <c r="E33" s="33">
        <v>30</v>
      </c>
      <c r="F33" s="33">
        <v>10</v>
      </c>
      <c r="G33" s="33">
        <v>7.2</v>
      </c>
      <c r="H33" s="33">
        <v>0.216</v>
      </c>
      <c r="I33" s="25">
        <v>163.875</v>
      </c>
      <c r="J33" s="52">
        <v>5462.5</v>
      </c>
      <c r="K33" s="25">
        <v>146.83200000000002</v>
      </c>
      <c r="L33" s="53">
        <v>4894.4</v>
      </c>
      <c r="M33" s="142">
        <v>136.344</v>
      </c>
      <c r="N33" s="91">
        <v>4544.8</v>
      </c>
    </row>
    <row r="34" spans="1:14" ht="38.25" customHeight="1">
      <c r="A34" s="254"/>
      <c r="B34" s="249"/>
      <c r="C34" s="328"/>
      <c r="D34" s="328"/>
      <c r="E34" s="33">
        <v>50</v>
      </c>
      <c r="F34" s="33">
        <v>6</v>
      </c>
      <c r="G34" s="33">
        <v>4.32</v>
      </c>
      <c r="H34" s="33">
        <v>0.216</v>
      </c>
      <c r="I34" s="25">
        <v>273.125</v>
      </c>
      <c r="J34" s="52">
        <v>5462.5</v>
      </c>
      <c r="K34" s="25">
        <v>244.72</v>
      </c>
      <c r="L34" s="53">
        <v>4894.4</v>
      </c>
      <c r="M34" s="142">
        <v>227.24</v>
      </c>
      <c r="N34" s="91">
        <v>4544.8</v>
      </c>
    </row>
    <row r="35" spans="1:14" ht="41.25" customHeight="1">
      <c r="A35" s="254"/>
      <c r="B35" s="249"/>
      <c r="C35" s="328"/>
      <c r="D35" s="328"/>
      <c r="E35" s="33">
        <v>70</v>
      </c>
      <c r="F35" s="33">
        <v>4</v>
      </c>
      <c r="G35" s="33">
        <v>2.88</v>
      </c>
      <c r="H35" s="33">
        <v>0.202</v>
      </c>
      <c r="I35" s="25">
        <v>382.375</v>
      </c>
      <c r="J35" s="52">
        <v>5462.5</v>
      </c>
      <c r="K35" s="25">
        <v>342.60800000000006</v>
      </c>
      <c r="L35" s="53">
        <v>4894.4</v>
      </c>
      <c r="M35" s="142">
        <v>318.136</v>
      </c>
      <c r="N35" s="91">
        <v>4544.8</v>
      </c>
    </row>
    <row r="36" spans="1:14" ht="44.25" customHeight="1">
      <c r="A36" s="254"/>
      <c r="B36" s="249"/>
      <c r="C36" s="328"/>
      <c r="D36" s="328"/>
      <c r="E36" s="33">
        <v>100</v>
      </c>
      <c r="F36" s="33">
        <v>3</v>
      </c>
      <c r="G36" s="33">
        <v>2.16</v>
      </c>
      <c r="H36" s="33">
        <v>0.216</v>
      </c>
      <c r="I36" s="25">
        <v>546.25</v>
      </c>
      <c r="J36" s="52">
        <v>5462.5</v>
      </c>
      <c r="K36" s="25">
        <v>489.44</v>
      </c>
      <c r="L36" s="53">
        <v>4894.4</v>
      </c>
      <c r="M36" s="142">
        <v>454.48</v>
      </c>
      <c r="N36" s="91">
        <v>4544.8</v>
      </c>
    </row>
    <row r="37" spans="1:14" ht="48" customHeight="1">
      <c r="A37" s="254"/>
      <c r="B37" s="249"/>
      <c r="C37" s="328"/>
      <c r="D37" s="328"/>
      <c r="E37" s="33">
        <v>120</v>
      </c>
      <c r="F37" s="33">
        <v>3</v>
      </c>
      <c r="G37" s="33">
        <v>2.16</v>
      </c>
      <c r="H37" s="33">
        <v>0.259</v>
      </c>
      <c r="I37" s="25">
        <v>655.5</v>
      </c>
      <c r="J37" s="52">
        <v>5462.5</v>
      </c>
      <c r="K37" s="25">
        <v>587.3280000000001</v>
      </c>
      <c r="L37" s="53">
        <v>4894.4</v>
      </c>
      <c r="M37" s="142">
        <v>545.376</v>
      </c>
      <c r="N37" s="91">
        <v>4544.8</v>
      </c>
    </row>
    <row r="38" spans="1:14" ht="12.75">
      <c r="A38" s="341" t="s">
        <v>97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3"/>
      <c r="M38" s="79"/>
      <c r="N38" s="79"/>
    </row>
    <row r="39" spans="1:14" ht="60.75" customHeight="1">
      <c r="A39" s="20" t="s">
        <v>366</v>
      </c>
      <c r="B39" s="27" t="s">
        <v>269</v>
      </c>
      <c r="C39" s="33">
        <v>1200</v>
      </c>
      <c r="D39" s="33">
        <v>600</v>
      </c>
      <c r="E39" s="18" t="s">
        <v>95</v>
      </c>
      <c r="F39" s="338"/>
      <c r="G39" s="339"/>
      <c r="H39" s="340"/>
      <c r="I39" s="16"/>
      <c r="J39" s="52">
        <v>6662.5</v>
      </c>
      <c r="K39" s="16"/>
      <c r="L39" s="53">
        <v>5969.6</v>
      </c>
      <c r="M39" s="130"/>
      <c r="N39" s="91">
        <v>5543.2</v>
      </c>
    </row>
  </sheetData>
  <sheetProtection/>
  <mergeCells count="45">
    <mergeCell ref="C33:C37"/>
    <mergeCell ref="D33:D37"/>
    <mergeCell ref="A32:L32"/>
    <mergeCell ref="A33:A37"/>
    <mergeCell ref="B33:B37"/>
    <mergeCell ref="K16:K17"/>
    <mergeCell ref="A1:L1"/>
    <mergeCell ref="A8:L8"/>
    <mergeCell ref="K6:L6"/>
    <mergeCell ref="A5:L5"/>
    <mergeCell ref="A4:L4"/>
    <mergeCell ref="A3:L3"/>
    <mergeCell ref="I6:J6"/>
    <mergeCell ref="F6:H6"/>
    <mergeCell ref="A6:A7"/>
    <mergeCell ref="B9:B15"/>
    <mergeCell ref="C18:N31"/>
    <mergeCell ref="C6:E6"/>
    <mergeCell ref="B6:B7"/>
    <mergeCell ref="D16:D17"/>
    <mergeCell ref="E16:E17"/>
    <mergeCell ref="B16:B31"/>
    <mergeCell ref="C16:C17"/>
    <mergeCell ref="F16:H17"/>
    <mergeCell ref="I16:I17"/>
    <mergeCell ref="N9:N15"/>
    <mergeCell ref="L16:L17"/>
    <mergeCell ref="M16:M17"/>
    <mergeCell ref="A2:L2"/>
    <mergeCell ref="A16:A31"/>
    <mergeCell ref="M1:N4"/>
    <mergeCell ref="F9:H15"/>
    <mergeCell ref="I9:I15"/>
    <mergeCell ref="J9:J15"/>
    <mergeCell ref="J16:J17"/>
    <mergeCell ref="N16:N17"/>
    <mergeCell ref="A9:A15"/>
    <mergeCell ref="F39:H39"/>
    <mergeCell ref="A38:L38"/>
    <mergeCell ref="K9:K15"/>
    <mergeCell ref="L9:L15"/>
    <mergeCell ref="C9:C15"/>
    <mergeCell ref="D9:D15"/>
    <mergeCell ref="E9:E15"/>
    <mergeCell ref="M9:M15"/>
  </mergeCells>
  <printOptions/>
  <pageMargins left="0.42" right="0.42" top="0.3937007874015748" bottom="0.3937007874015748" header="0" footer="0"/>
  <pageSetup horizontalDpi="600" verticalDpi="6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M33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46.375" style="0" customWidth="1"/>
    <col min="2" max="2" width="10.125" style="0" bestFit="1" customWidth="1"/>
    <col min="3" max="3" width="8.375" style="0" bestFit="1" customWidth="1"/>
    <col min="4" max="4" width="7.125" style="0" bestFit="1" customWidth="1"/>
    <col min="5" max="5" width="7.00390625" style="0" bestFit="1" customWidth="1"/>
    <col min="6" max="6" width="8.25390625" style="0" bestFit="1" customWidth="1"/>
    <col min="7" max="7" width="7.00390625" style="0" bestFit="1" customWidth="1"/>
    <col min="8" max="8" width="8.125" style="0" bestFit="1" customWidth="1"/>
    <col min="9" max="10" width="9.25390625" style="0" bestFit="1" customWidth="1"/>
  </cols>
  <sheetData>
    <row r="1" spans="1:13" ht="18" customHeight="1">
      <c r="A1" s="185" t="s">
        <v>99</v>
      </c>
      <c r="B1" s="185"/>
      <c r="C1" s="185"/>
      <c r="D1" s="185"/>
      <c r="E1" s="185"/>
      <c r="F1" s="185"/>
      <c r="G1" s="185"/>
      <c r="H1" s="185"/>
      <c r="I1" s="208" t="s">
        <v>43</v>
      </c>
      <c r="J1" s="208"/>
      <c r="M1" s="129"/>
    </row>
    <row r="2" spans="1:13" ht="6" customHeight="1">
      <c r="A2" s="58"/>
      <c r="B2" s="56"/>
      <c r="C2" s="56"/>
      <c r="D2" s="56"/>
      <c r="I2" s="208"/>
      <c r="J2" s="208"/>
      <c r="M2" s="129"/>
    </row>
    <row r="3" spans="1:13" ht="13.5" customHeight="1">
      <c r="A3" s="187" t="s">
        <v>98</v>
      </c>
      <c r="B3" s="187"/>
      <c r="C3" s="187"/>
      <c r="D3" s="187"/>
      <c r="E3" s="187"/>
      <c r="F3" s="187"/>
      <c r="G3" s="187"/>
      <c r="H3" s="187"/>
      <c r="I3" s="208"/>
      <c r="J3" s="208"/>
      <c r="M3" s="129"/>
    </row>
    <row r="4" spans="1:10" ht="26.25" customHeight="1" thickBot="1">
      <c r="A4" s="241"/>
      <c r="B4" s="241"/>
      <c r="C4" s="241"/>
      <c r="D4" s="241"/>
      <c r="E4" s="241"/>
      <c r="F4" s="241"/>
      <c r="G4" s="241"/>
      <c r="H4" s="241"/>
      <c r="I4" s="208"/>
      <c r="J4" s="208"/>
    </row>
    <row r="5" spans="1:10" ht="18">
      <c r="A5" s="325" t="s">
        <v>207</v>
      </c>
      <c r="B5" s="326"/>
      <c r="C5" s="326"/>
      <c r="D5" s="326"/>
      <c r="E5" s="326"/>
      <c r="F5" s="326"/>
      <c r="G5" s="326"/>
      <c r="H5" s="327"/>
      <c r="I5" s="79"/>
      <c r="J5" s="79"/>
    </row>
    <row r="6" spans="1:10" ht="12.75">
      <c r="A6" s="254" t="s">
        <v>495</v>
      </c>
      <c r="B6" s="255" t="s">
        <v>29</v>
      </c>
      <c r="C6" s="255"/>
      <c r="D6" s="255"/>
      <c r="E6" s="255" t="s">
        <v>115</v>
      </c>
      <c r="F6" s="255"/>
      <c r="G6" s="255" t="s">
        <v>96</v>
      </c>
      <c r="H6" s="324"/>
      <c r="I6" s="79"/>
      <c r="J6" s="79"/>
    </row>
    <row r="7" spans="1:10" ht="12.75">
      <c r="A7" s="254"/>
      <c r="B7" s="21" t="s">
        <v>205</v>
      </c>
      <c r="C7" s="21" t="s">
        <v>3</v>
      </c>
      <c r="D7" s="21" t="s">
        <v>2</v>
      </c>
      <c r="E7" s="21" t="s">
        <v>492</v>
      </c>
      <c r="F7" s="21" t="s">
        <v>206</v>
      </c>
      <c r="G7" s="21" t="s">
        <v>492</v>
      </c>
      <c r="H7" s="9" t="s">
        <v>206</v>
      </c>
      <c r="I7" s="79"/>
      <c r="J7" s="79"/>
    </row>
    <row r="8" spans="1:10" ht="12.75">
      <c r="A8" s="316" t="s">
        <v>208</v>
      </c>
      <c r="B8" s="317"/>
      <c r="C8" s="317"/>
      <c r="D8" s="317"/>
      <c r="E8" s="317"/>
      <c r="F8" s="317"/>
      <c r="G8" s="317"/>
      <c r="H8" s="318"/>
      <c r="I8" s="79"/>
      <c r="J8" s="79"/>
    </row>
    <row r="9" spans="1:10" ht="12.75">
      <c r="A9" s="20" t="s">
        <v>209</v>
      </c>
      <c r="B9" s="16">
        <v>75</v>
      </c>
      <c r="C9" s="16">
        <v>1.5</v>
      </c>
      <c r="D9" s="16">
        <v>50</v>
      </c>
      <c r="E9" s="25">
        <v>17.5</v>
      </c>
      <c r="F9" s="76">
        <v>1312.5</v>
      </c>
      <c r="G9" s="25">
        <v>15.68</v>
      </c>
      <c r="H9" s="31">
        <v>1176</v>
      </c>
      <c r="I9" s="90">
        <v>14.56</v>
      </c>
      <c r="J9" s="91">
        <v>1092</v>
      </c>
    </row>
    <row r="10" spans="1:10" ht="12.75">
      <c r="A10" s="316" t="s">
        <v>241</v>
      </c>
      <c r="B10" s="317"/>
      <c r="C10" s="317"/>
      <c r="D10" s="317"/>
      <c r="E10" s="317"/>
      <c r="F10" s="317"/>
      <c r="G10" s="317"/>
      <c r="H10" s="318"/>
      <c r="I10" s="79"/>
      <c r="J10" s="79"/>
    </row>
    <row r="11" spans="1:10" ht="12.75">
      <c r="A11" s="20" t="s">
        <v>242</v>
      </c>
      <c r="B11" s="16">
        <v>75</v>
      </c>
      <c r="C11" s="16">
        <v>1.5</v>
      </c>
      <c r="D11" s="16">
        <v>50</v>
      </c>
      <c r="E11" s="25">
        <v>17.5</v>
      </c>
      <c r="F11" s="76">
        <v>1312.5</v>
      </c>
      <c r="G11" s="25">
        <v>15.68</v>
      </c>
      <c r="H11" s="31">
        <v>1176</v>
      </c>
      <c r="I11" s="90">
        <v>14.56</v>
      </c>
      <c r="J11" s="91">
        <v>1092</v>
      </c>
    </row>
    <row r="12" spans="1:10" ht="12.75">
      <c r="A12" s="316" t="s">
        <v>243</v>
      </c>
      <c r="B12" s="317"/>
      <c r="C12" s="317"/>
      <c r="D12" s="317"/>
      <c r="E12" s="317"/>
      <c r="F12" s="317"/>
      <c r="G12" s="317"/>
      <c r="H12" s="318"/>
      <c r="I12" s="79"/>
      <c r="J12" s="79"/>
    </row>
    <row r="13" spans="1:10" ht="12.75">
      <c r="A13" s="20" t="s">
        <v>244</v>
      </c>
      <c r="B13" s="16">
        <v>75</v>
      </c>
      <c r="C13" s="16">
        <v>1.5</v>
      </c>
      <c r="D13" s="16">
        <v>50</v>
      </c>
      <c r="E13" s="25">
        <v>45</v>
      </c>
      <c r="F13" s="76">
        <v>3375</v>
      </c>
      <c r="G13" s="25">
        <v>40.32</v>
      </c>
      <c r="H13" s="31">
        <v>3024</v>
      </c>
      <c r="I13" s="90">
        <v>37.44</v>
      </c>
      <c r="J13" s="91">
        <v>2808</v>
      </c>
    </row>
    <row r="14" spans="1:10" ht="12.75">
      <c r="A14" s="341" t="s">
        <v>245</v>
      </c>
      <c r="B14" s="342"/>
      <c r="C14" s="342"/>
      <c r="D14" s="342"/>
      <c r="E14" s="342"/>
      <c r="F14" s="342"/>
      <c r="G14" s="342"/>
      <c r="H14" s="343"/>
      <c r="I14" s="79"/>
      <c r="J14" s="79"/>
    </row>
    <row r="15" spans="1:10" ht="12.75">
      <c r="A15" s="20" t="s">
        <v>246</v>
      </c>
      <c r="B15" s="16" t="s">
        <v>170</v>
      </c>
      <c r="C15" s="16" t="s">
        <v>170</v>
      </c>
      <c r="D15" s="16">
        <v>50</v>
      </c>
      <c r="E15" s="16"/>
      <c r="F15" s="76">
        <v>337.5</v>
      </c>
      <c r="G15" s="16"/>
      <c r="H15" s="31">
        <v>302.4</v>
      </c>
      <c r="I15" s="95"/>
      <c r="J15" s="91">
        <v>280.8</v>
      </c>
    </row>
    <row r="16" spans="1:10" ht="13.5" thickBot="1">
      <c r="A16" s="54"/>
      <c r="B16" s="24"/>
      <c r="C16" s="24"/>
      <c r="D16" s="24"/>
      <c r="E16" s="24"/>
      <c r="F16" s="65"/>
      <c r="I16" s="79"/>
      <c r="J16" s="79"/>
    </row>
    <row r="17" spans="1:10" ht="18.75" thickBot="1">
      <c r="A17" s="379" t="s">
        <v>204</v>
      </c>
      <c r="B17" s="380"/>
      <c r="C17" s="380"/>
      <c r="D17" s="380"/>
      <c r="E17" s="380"/>
      <c r="F17" s="380"/>
      <c r="G17" s="380"/>
      <c r="H17" s="381"/>
      <c r="I17" s="79"/>
      <c r="J17" s="79"/>
    </row>
    <row r="18" spans="1:10" ht="13.5" thickBot="1">
      <c r="A18" s="310" t="s">
        <v>495</v>
      </c>
      <c r="B18" s="315"/>
      <c r="C18" s="315"/>
      <c r="D18" s="315"/>
      <c r="E18" s="315" t="s">
        <v>119</v>
      </c>
      <c r="F18" s="315"/>
      <c r="G18" s="315" t="s">
        <v>505</v>
      </c>
      <c r="H18" s="382"/>
      <c r="I18" s="79"/>
      <c r="J18" s="79"/>
    </row>
    <row r="19" spans="1:10" ht="12.75">
      <c r="A19" s="254"/>
      <c r="B19" s="255"/>
      <c r="C19" s="255"/>
      <c r="D19" s="255"/>
      <c r="E19" s="321" t="s">
        <v>492</v>
      </c>
      <c r="F19" s="323"/>
      <c r="G19" s="321" t="s">
        <v>492</v>
      </c>
      <c r="H19" s="387"/>
      <c r="I19" s="392" t="s">
        <v>492</v>
      </c>
      <c r="J19" s="393"/>
    </row>
    <row r="20" spans="1:11" ht="12.75">
      <c r="A20" s="254" t="s">
        <v>309</v>
      </c>
      <c r="B20" s="255"/>
      <c r="C20" s="255"/>
      <c r="D20" s="255"/>
      <c r="E20" s="383">
        <v>2.522</v>
      </c>
      <c r="F20" s="384"/>
      <c r="G20" s="383">
        <v>2.328</v>
      </c>
      <c r="H20" s="388"/>
      <c r="I20" s="390">
        <v>2.134</v>
      </c>
      <c r="J20" s="391"/>
      <c r="K20" t="s">
        <v>210</v>
      </c>
    </row>
    <row r="21" spans="1:10" ht="12.75">
      <c r="A21" s="254" t="s">
        <v>310</v>
      </c>
      <c r="B21" s="255"/>
      <c r="C21" s="255"/>
      <c r="D21" s="255"/>
      <c r="E21" s="383">
        <v>3.2889999999999997</v>
      </c>
      <c r="F21" s="384"/>
      <c r="G21" s="383">
        <v>3.0359999999999996</v>
      </c>
      <c r="H21" s="388"/>
      <c r="I21" s="390">
        <v>2.783</v>
      </c>
      <c r="J21" s="391"/>
    </row>
    <row r="22" spans="1:10" ht="12.75">
      <c r="A22" s="254" t="s">
        <v>303</v>
      </c>
      <c r="B22" s="255"/>
      <c r="C22" s="255"/>
      <c r="D22" s="255"/>
      <c r="E22" s="383">
        <v>5.044</v>
      </c>
      <c r="F22" s="384"/>
      <c r="G22" s="383">
        <v>4.656</v>
      </c>
      <c r="H22" s="388"/>
      <c r="I22" s="390">
        <v>4.268</v>
      </c>
      <c r="J22" s="391"/>
    </row>
    <row r="23" spans="1:10" ht="12.75">
      <c r="A23" s="254" t="s">
        <v>304</v>
      </c>
      <c r="B23" s="255"/>
      <c r="C23" s="255"/>
      <c r="D23" s="255"/>
      <c r="E23" s="383">
        <v>7.332</v>
      </c>
      <c r="F23" s="384"/>
      <c r="G23" s="383">
        <v>6.768</v>
      </c>
      <c r="H23" s="388"/>
      <c r="I23" s="390">
        <v>6.204</v>
      </c>
      <c r="J23" s="391"/>
    </row>
    <row r="24" spans="1:10" ht="12.75">
      <c r="A24" s="254" t="s">
        <v>305</v>
      </c>
      <c r="B24" s="255"/>
      <c r="C24" s="255"/>
      <c r="D24" s="255"/>
      <c r="E24" s="383">
        <v>9.269</v>
      </c>
      <c r="F24" s="384"/>
      <c r="G24" s="383">
        <v>8.556</v>
      </c>
      <c r="H24" s="388"/>
      <c r="I24" s="390">
        <v>7.843000000000001</v>
      </c>
      <c r="J24" s="391"/>
    </row>
    <row r="25" spans="1:10" ht="12.75">
      <c r="A25" s="254" t="s">
        <v>306</v>
      </c>
      <c r="B25" s="255"/>
      <c r="C25" s="255"/>
      <c r="D25" s="255"/>
      <c r="E25" s="383">
        <v>10.816</v>
      </c>
      <c r="F25" s="384"/>
      <c r="G25" s="383">
        <v>9.984</v>
      </c>
      <c r="H25" s="388"/>
      <c r="I25" s="390">
        <v>9.152000000000001</v>
      </c>
      <c r="J25" s="391"/>
    </row>
    <row r="26" spans="1:10" ht="12.75">
      <c r="A26" s="254" t="s">
        <v>307</v>
      </c>
      <c r="B26" s="255"/>
      <c r="C26" s="255"/>
      <c r="D26" s="255"/>
      <c r="E26" s="383">
        <v>14.261000000000001</v>
      </c>
      <c r="F26" s="384"/>
      <c r="G26" s="383">
        <v>13.164</v>
      </c>
      <c r="H26" s="388"/>
      <c r="I26" s="390">
        <v>12.067000000000002</v>
      </c>
      <c r="J26" s="391"/>
    </row>
    <row r="27" spans="1:10" ht="13.5" thickBot="1">
      <c r="A27" s="280" t="s">
        <v>308</v>
      </c>
      <c r="B27" s="281"/>
      <c r="C27" s="281"/>
      <c r="D27" s="281"/>
      <c r="E27" s="385">
        <v>36.14</v>
      </c>
      <c r="F27" s="386"/>
      <c r="G27" s="385">
        <v>33.36</v>
      </c>
      <c r="H27" s="389"/>
      <c r="I27" s="390">
        <v>30.58</v>
      </c>
      <c r="J27" s="391"/>
    </row>
    <row r="28" spans="1:10" ht="13.5" thickBot="1">
      <c r="A28" s="54"/>
      <c r="B28" s="24"/>
      <c r="C28" s="24"/>
      <c r="D28" s="24"/>
      <c r="E28" s="24"/>
      <c r="F28" s="65"/>
      <c r="I28" s="79"/>
      <c r="J28" s="79"/>
    </row>
    <row r="29" spans="1:10" ht="18">
      <c r="A29" s="325" t="s">
        <v>247</v>
      </c>
      <c r="B29" s="326"/>
      <c r="C29" s="326"/>
      <c r="D29" s="326"/>
      <c r="E29" s="326"/>
      <c r="F29" s="326"/>
      <c r="G29" s="326"/>
      <c r="H29" s="327"/>
      <c r="I29" s="79"/>
      <c r="J29" s="79"/>
    </row>
    <row r="30" spans="1:10" ht="12.75">
      <c r="A30" s="254" t="s">
        <v>495</v>
      </c>
      <c r="B30" s="255" t="s">
        <v>29</v>
      </c>
      <c r="C30" s="255"/>
      <c r="D30" s="255"/>
      <c r="E30" s="255" t="s">
        <v>118</v>
      </c>
      <c r="F30" s="255"/>
      <c r="G30" s="255" t="s">
        <v>508</v>
      </c>
      <c r="H30" s="324"/>
      <c r="I30" s="79"/>
      <c r="J30" s="79"/>
    </row>
    <row r="31" spans="1:10" ht="12.75">
      <c r="A31" s="254"/>
      <c r="B31" s="21" t="s">
        <v>205</v>
      </c>
      <c r="C31" s="21" t="s">
        <v>3</v>
      </c>
      <c r="D31" s="21" t="s">
        <v>2</v>
      </c>
      <c r="E31" s="21" t="s">
        <v>492</v>
      </c>
      <c r="F31" s="21" t="s">
        <v>206</v>
      </c>
      <c r="G31" s="21" t="s">
        <v>492</v>
      </c>
      <c r="H31" s="9" t="s">
        <v>206</v>
      </c>
      <c r="I31" s="79"/>
      <c r="J31" s="79"/>
    </row>
    <row r="32" spans="1:10" ht="12.75">
      <c r="A32" s="20" t="s">
        <v>248</v>
      </c>
      <c r="B32" s="16">
        <v>75</v>
      </c>
      <c r="C32" s="16">
        <v>1.5</v>
      </c>
      <c r="D32" s="16">
        <v>50</v>
      </c>
      <c r="E32" s="25">
        <v>48.333333333333336</v>
      </c>
      <c r="F32" s="76">
        <v>3625</v>
      </c>
      <c r="G32" s="25">
        <v>43.30666666666667</v>
      </c>
      <c r="H32" s="31">
        <v>3248</v>
      </c>
      <c r="I32" s="90">
        <v>40.21333333333333</v>
      </c>
      <c r="J32" s="91">
        <v>3016</v>
      </c>
    </row>
    <row r="33" spans="1:10" ht="12.75">
      <c r="A33" s="20" t="s">
        <v>249</v>
      </c>
      <c r="B33" s="16">
        <v>75</v>
      </c>
      <c r="C33" s="16">
        <v>1.5</v>
      </c>
      <c r="D33" s="16">
        <v>50</v>
      </c>
      <c r="E33" s="25">
        <v>48.333333333333336</v>
      </c>
      <c r="F33" s="76">
        <v>3625</v>
      </c>
      <c r="G33" s="25">
        <v>43.30666666666667</v>
      </c>
      <c r="H33" s="31">
        <v>3248</v>
      </c>
      <c r="I33" s="90">
        <v>40.21333333333333</v>
      </c>
      <c r="J33" s="91">
        <v>3016</v>
      </c>
    </row>
  </sheetData>
  <sheetProtection/>
  <mergeCells count="55">
    <mergeCell ref="G20:H20"/>
    <mergeCell ref="G21:H21"/>
    <mergeCell ref="I19:J19"/>
    <mergeCell ref="I20:J20"/>
    <mergeCell ref="I21:J21"/>
    <mergeCell ref="I26:J26"/>
    <mergeCell ref="I27:J27"/>
    <mergeCell ref="A18:D19"/>
    <mergeCell ref="A22:D22"/>
    <mergeCell ref="A23:D23"/>
    <mergeCell ref="A24:D24"/>
    <mergeCell ref="A25:D25"/>
    <mergeCell ref="A26:D26"/>
    <mergeCell ref="A27:D27"/>
    <mergeCell ref="A20:D20"/>
    <mergeCell ref="I22:J22"/>
    <mergeCell ref="I23:J23"/>
    <mergeCell ref="I24:J24"/>
    <mergeCell ref="I25:J25"/>
    <mergeCell ref="E25:F25"/>
    <mergeCell ref="E26:F26"/>
    <mergeCell ref="E27:F27"/>
    <mergeCell ref="G19:H19"/>
    <mergeCell ref="G22:H22"/>
    <mergeCell ref="G23:H23"/>
    <mergeCell ref="G24:H24"/>
    <mergeCell ref="G25:H25"/>
    <mergeCell ref="G26:H26"/>
    <mergeCell ref="G27:H27"/>
    <mergeCell ref="E19:F19"/>
    <mergeCell ref="E22:F22"/>
    <mergeCell ref="E23:F23"/>
    <mergeCell ref="E24:F24"/>
    <mergeCell ref="E20:F20"/>
    <mergeCell ref="E21:F21"/>
    <mergeCell ref="I1:J4"/>
    <mergeCell ref="A5:H5"/>
    <mergeCell ref="A8:H8"/>
    <mergeCell ref="A4:H4"/>
    <mergeCell ref="A12:H12"/>
    <mergeCell ref="A10:H10"/>
    <mergeCell ref="A6:A7"/>
    <mergeCell ref="G6:H6"/>
    <mergeCell ref="E6:F6"/>
    <mergeCell ref="B6:D6"/>
    <mergeCell ref="A17:H17"/>
    <mergeCell ref="A14:H14"/>
    <mergeCell ref="A29:H29"/>
    <mergeCell ref="A30:A31"/>
    <mergeCell ref="B30:D30"/>
    <mergeCell ref="E30:F30"/>
    <mergeCell ref="G30:H30"/>
    <mergeCell ref="E18:F18"/>
    <mergeCell ref="A21:D21"/>
    <mergeCell ref="G18:H18"/>
  </mergeCells>
  <printOptions/>
  <pageMargins left="0.5905511811023623" right="0.5905511811023623" top="0.3937007874015748" bottom="0.3937007874015748" header="0" footer="0"/>
  <pageSetup horizontalDpi="600" verticalDpi="600" orientation="portrait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</sheetPr>
  <dimension ref="A1:L58"/>
  <sheetViews>
    <sheetView zoomScalePageLayoutView="0" workbookViewId="0" topLeftCell="A1">
      <selection activeCell="P4" sqref="P4"/>
    </sheetView>
  </sheetViews>
  <sheetFormatPr defaultColWidth="9.00390625" defaultRowHeight="12.75"/>
  <cols>
    <col min="1" max="1" width="20.75390625" style="0" customWidth="1"/>
    <col min="2" max="2" width="19.25390625" style="0" customWidth="1"/>
    <col min="3" max="3" width="8.25390625" style="0" customWidth="1"/>
    <col min="4" max="4" width="10.375" style="0" customWidth="1"/>
    <col min="5" max="5" width="12.375" style="0" customWidth="1"/>
    <col min="6" max="6" width="4.25390625" style="0" customWidth="1"/>
    <col min="7" max="7" width="7.75390625" style="0" bestFit="1" customWidth="1"/>
    <col min="8" max="8" width="7.125" style="0" customWidth="1"/>
    <col min="9" max="9" width="7.75390625" style="0" customWidth="1"/>
    <col min="10" max="10" width="7.125" style="0" customWidth="1"/>
    <col min="11" max="12" width="9.25390625" style="0" bestFit="1" customWidth="1"/>
  </cols>
  <sheetData>
    <row r="1" spans="1:12" ht="18" customHeight="1">
      <c r="A1" s="185" t="s">
        <v>100</v>
      </c>
      <c r="B1" s="185"/>
      <c r="C1" s="185"/>
      <c r="D1" s="185"/>
      <c r="E1" s="185"/>
      <c r="F1" s="185"/>
      <c r="G1" s="185"/>
      <c r="H1" s="185"/>
      <c r="I1" s="185"/>
      <c r="J1" s="185"/>
      <c r="K1" s="208" t="s">
        <v>43</v>
      </c>
      <c r="L1" s="208"/>
    </row>
    <row r="2" spans="1:12" ht="6" customHeight="1">
      <c r="A2" s="58"/>
      <c r="B2" s="56"/>
      <c r="C2" s="56"/>
      <c r="D2" s="56"/>
      <c r="K2" s="208"/>
      <c r="L2" s="208"/>
    </row>
    <row r="3" spans="1:12" ht="13.5" customHeight="1">
      <c r="A3" s="187" t="s">
        <v>98</v>
      </c>
      <c r="B3" s="187"/>
      <c r="C3" s="187"/>
      <c r="D3" s="187"/>
      <c r="E3" s="187"/>
      <c r="F3" s="187"/>
      <c r="G3" s="187"/>
      <c r="H3" s="187"/>
      <c r="I3" s="187"/>
      <c r="J3" s="187"/>
      <c r="K3" s="208"/>
      <c r="L3" s="208"/>
    </row>
    <row r="4" spans="1:12" ht="23.25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08"/>
      <c r="L4" s="208"/>
    </row>
    <row r="5" spans="1:12" ht="18" customHeight="1">
      <c r="A5" s="406" t="s">
        <v>433</v>
      </c>
      <c r="B5" s="407"/>
      <c r="C5" s="407"/>
      <c r="D5" s="407"/>
      <c r="E5" s="407"/>
      <c r="F5" s="407"/>
      <c r="G5" s="407"/>
      <c r="H5" s="407"/>
      <c r="I5" s="407"/>
      <c r="J5" s="408"/>
      <c r="K5" s="79"/>
      <c r="L5" s="79"/>
    </row>
    <row r="6" spans="1:12" ht="12.75" customHeight="1">
      <c r="A6" s="295" t="s">
        <v>495</v>
      </c>
      <c r="B6" s="402" t="s">
        <v>496</v>
      </c>
      <c r="C6" s="402" t="s">
        <v>213</v>
      </c>
      <c r="D6" s="402" t="s">
        <v>214</v>
      </c>
      <c r="E6" s="402" t="s">
        <v>215</v>
      </c>
      <c r="F6" s="409" t="s">
        <v>0</v>
      </c>
      <c r="G6" s="404" t="s">
        <v>119</v>
      </c>
      <c r="H6" s="411"/>
      <c r="I6" s="404" t="s">
        <v>505</v>
      </c>
      <c r="J6" s="405"/>
      <c r="K6" s="79"/>
      <c r="L6" s="79"/>
    </row>
    <row r="7" spans="1:12" ht="12.75">
      <c r="A7" s="297"/>
      <c r="B7" s="403"/>
      <c r="C7" s="403"/>
      <c r="D7" s="403"/>
      <c r="E7" s="403"/>
      <c r="F7" s="410"/>
      <c r="G7" s="42" t="s">
        <v>250</v>
      </c>
      <c r="H7" s="42" t="s">
        <v>492</v>
      </c>
      <c r="I7" s="42" t="s">
        <v>250</v>
      </c>
      <c r="J7" s="39" t="s">
        <v>492</v>
      </c>
      <c r="K7" s="79"/>
      <c r="L7" s="79"/>
    </row>
    <row r="8" spans="1:12" ht="12.75" customHeight="1">
      <c r="A8" s="394" t="s">
        <v>45</v>
      </c>
      <c r="B8" s="395"/>
      <c r="C8" s="395"/>
      <c r="D8" s="395"/>
      <c r="E8" s="395"/>
      <c r="F8" s="395"/>
      <c r="G8" s="395"/>
      <c r="H8" s="395"/>
      <c r="I8" s="395"/>
      <c r="J8" s="396"/>
      <c r="K8" s="79"/>
      <c r="L8" s="79"/>
    </row>
    <row r="9" spans="1:12" ht="12.75" customHeight="1">
      <c r="A9" s="295" t="s">
        <v>46</v>
      </c>
      <c r="B9" s="397" t="s">
        <v>47</v>
      </c>
      <c r="C9" s="22" t="s">
        <v>434</v>
      </c>
      <c r="D9" s="27" t="s">
        <v>68</v>
      </c>
      <c r="E9" s="27" t="s">
        <v>69</v>
      </c>
      <c r="F9" s="22">
        <v>10</v>
      </c>
      <c r="G9" s="50">
        <v>964</v>
      </c>
      <c r="H9" s="42">
        <v>96.4</v>
      </c>
      <c r="I9" s="50">
        <v>863.7440000000001</v>
      </c>
      <c r="J9" s="39">
        <v>86.37440000000001</v>
      </c>
      <c r="K9" s="96">
        <v>802.048</v>
      </c>
      <c r="L9" s="83">
        <v>80.2048</v>
      </c>
    </row>
    <row r="10" spans="1:12" ht="12.75" customHeight="1">
      <c r="A10" s="296"/>
      <c r="B10" s="399"/>
      <c r="C10" s="22" t="s">
        <v>435</v>
      </c>
      <c r="D10" s="27" t="s">
        <v>67</v>
      </c>
      <c r="E10" s="27" t="s">
        <v>69</v>
      </c>
      <c r="F10" s="22">
        <v>10</v>
      </c>
      <c r="G10" s="50">
        <v>1399.75</v>
      </c>
      <c r="H10" s="42">
        <v>139.975</v>
      </c>
      <c r="I10" s="50">
        <v>1254.1760000000002</v>
      </c>
      <c r="J10" s="39">
        <v>125.41760000000002</v>
      </c>
      <c r="K10" s="96">
        <v>1164.592</v>
      </c>
      <c r="L10" s="83">
        <v>116.45920000000001</v>
      </c>
    </row>
    <row r="11" spans="1:12" ht="12.75" customHeight="1">
      <c r="A11" s="296"/>
      <c r="B11" s="399"/>
      <c r="C11" s="22" t="s">
        <v>436</v>
      </c>
      <c r="D11" s="27" t="s">
        <v>66</v>
      </c>
      <c r="E11" s="27" t="s">
        <v>437</v>
      </c>
      <c r="F11" s="22">
        <v>10</v>
      </c>
      <c r="G11" s="50">
        <v>1589.75</v>
      </c>
      <c r="H11" s="42">
        <v>158.975</v>
      </c>
      <c r="I11" s="50">
        <v>1424.4160000000002</v>
      </c>
      <c r="J11" s="39">
        <v>142.44160000000002</v>
      </c>
      <c r="K11" s="96">
        <v>1322.672</v>
      </c>
      <c r="L11" s="83">
        <v>132.2672</v>
      </c>
    </row>
    <row r="12" spans="1:12" ht="12.75" customHeight="1">
      <c r="A12" s="297"/>
      <c r="B12" s="398"/>
      <c r="C12" s="22" t="s">
        <v>438</v>
      </c>
      <c r="D12" s="27" t="s">
        <v>67</v>
      </c>
      <c r="E12" s="27" t="s">
        <v>437</v>
      </c>
      <c r="F12" s="22">
        <v>10</v>
      </c>
      <c r="G12" s="50">
        <v>1589.75</v>
      </c>
      <c r="H12" s="42">
        <v>158.975</v>
      </c>
      <c r="I12" s="50">
        <v>1424.4160000000002</v>
      </c>
      <c r="J12" s="39">
        <v>142.44160000000002</v>
      </c>
      <c r="K12" s="96">
        <v>1322.672</v>
      </c>
      <c r="L12" s="83">
        <v>132.2672</v>
      </c>
    </row>
    <row r="13" spans="1:12" ht="12.75">
      <c r="A13" s="394" t="s">
        <v>439</v>
      </c>
      <c r="B13" s="395"/>
      <c r="C13" s="395"/>
      <c r="D13" s="395"/>
      <c r="E13" s="395"/>
      <c r="F13" s="395"/>
      <c r="G13" s="395"/>
      <c r="H13" s="395"/>
      <c r="I13" s="395"/>
      <c r="J13" s="396"/>
      <c r="K13" s="79"/>
      <c r="L13" s="79"/>
    </row>
    <row r="14" spans="1:12" ht="12.75" customHeight="1">
      <c r="A14" s="295" t="s">
        <v>440</v>
      </c>
      <c r="B14" s="397" t="s">
        <v>48</v>
      </c>
      <c r="C14" s="22" t="s">
        <v>441</v>
      </c>
      <c r="D14" s="27" t="s">
        <v>68</v>
      </c>
      <c r="E14" s="27" t="s">
        <v>69</v>
      </c>
      <c r="F14" s="22">
        <v>10</v>
      </c>
      <c r="G14" s="50">
        <v>860.625</v>
      </c>
      <c r="H14" s="42">
        <v>86.0625</v>
      </c>
      <c r="I14" s="50">
        <v>771.12</v>
      </c>
      <c r="J14" s="39">
        <v>77.112</v>
      </c>
      <c r="K14" s="96">
        <v>716.04</v>
      </c>
      <c r="L14" s="83">
        <v>71.604</v>
      </c>
    </row>
    <row r="15" spans="1:12" ht="12.75" customHeight="1">
      <c r="A15" s="296"/>
      <c r="B15" s="399"/>
      <c r="C15" s="22" t="s">
        <v>442</v>
      </c>
      <c r="D15" s="27" t="s">
        <v>66</v>
      </c>
      <c r="E15" s="27" t="s">
        <v>69</v>
      </c>
      <c r="F15" s="22">
        <v>10</v>
      </c>
      <c r="G15" s="50">
        <v>1099.75</v>
      </c>
      <c r="H15" s="42">
        <v>109.975</v>
      </c>
      <c r="I15" s="50">
        <v>985.3760000000001</v>
      </c>
      <c r="J15" s="39">
        <v>98.53760000000001</v>
      </c>
      <c r="K15" s="96">
        <v>914.992</v>
      </c>
      <c r="L15" s="83">
        <v>91.4992</v>
      </c>
    </row>
    <row r="16" spans="1:12" ht="12.75" customHeight="1">
      <c r="A16" s="296"/>
      <c r="B16" s="399"/>
      <c r="C16" s="22" t="s">
        <v>435</v>
      </c>
      <c r="D16" s="27" t="s">
        <v>67</v>
      </c>
      <c r="E16" s="27" t="s">
        <v>69</v>
      </c>
      <c r="F16" s="22">
        <v>10</v>
      </c>
      <c r="G16" s="50">
        <v>1099.75</v>
      </c>
      <c r="H16" s="42">
        <v>109.975</v>
      </c>
      <c r="I16" s="50">
        <v>985.3760000000001</v>
      </c>
      <c r="J16" s="39">
        <v>98.53760000000001</v>
      </c>
      <c r="K16" s="96">
        <v>914.992</v>
      </c>
      <c r="L16" s="83">
        <v>91.4992</v>
      </c>
    </row>
    <row r="17" spans="1:12" ht="12.75" customHeight="1">
      <c r="A17" s="296"/>
      <c r="B17" s="399"/>
      <c r="C17" s="22" t="s">
        <v>443</v>
      </c>
      <c r="D17" s="27" t="s">
        <v>68</v>
      </c>
      <c r="E17" s="27" t="s">
        <v>160</v>
      </c>
      <c r="F17" s="22">
        <v>10</v>
      </c>
      <c r="G17" s="50">
        <v>999.875</v>
      </c>
      <c r="H17" s="42">
        <v>99.9875</v>
      </c>
      <c r="I17" s="50">
        <v>895.888</v>
      </c>
      <c r="J17" s="39">
        <v>89.5888</v>
      </c>
      <c r="K17" s="96">
        <v>831.896</v>
      </c>
      <c r="L17" s="83">
        <v>83.1896</v>
      </c>
    </row>
    <row r="18" spans="1:12" ht="12.75" customHeight="1">
      <c r="A18" s="296"/>
      <c r="B18" s="399"/>
      <c r="C18" s="22" t="s">
        <v>436</v>
      </c>
      <c r="D18" s="27" t="s">
        <v>66</v>
      </c>
      <c r="E18" s="27" t="s">
        <v>160</v>
      </c>
      <c r="F18" s="22">
        <v>10</v>
      </c>
      <c r="G18" s="50">
        <v>1255.875</v>
      </c>
      <c r="H18" s="42">
        <v>125.5875</v>
      </c>
      <c r="I18" s="50">
        <v>1125.2640000000001</v>
      </c>
      <c r="J18" s="39">
        <v>112.52640000000001</v>
      </c>
      <c r="K18" s="96">
        <v>1044.888</v>
      </c>
      <c r="L18" s="83">
        <v>104.4888</v>
      </c>
    </row>
    <row r="19" spans="1:12" ht="12.75" customHeight="1">
      <c r="A19" s="297"/>
      <c r="B19" s="398"/>
      <c r="C19" s="22" t="s">
        <v>438</v>
      </c>
      <c r="D19" s="27" t="s">
        <v>67</v>
      </c>
      <c r="E19" s="27" t="s">
        <v>160</v>
      </c>
      <c r="F19" s="22">
        <v>10</v>
      </c>
      <c r="G19" s="50">
        <v>1255.875</v>
      </c>
      <c r="H19" s="42">
        <v>125.5875</v>
      </c>
      <c r="I19" s="50">
        <v>1125.2640000000001</v>
      </c>
      <c r="J19" s="39">
        <v>112.52640000000001</v>
      </c>
      <c r="K19" s="96">
        <v>1044.888</v>
      </c>
      <c r="L19" s="83">
        <v>104.4888</v>
      </c>
    </row>
    <row r="20" spans="1:12" ht="12.75" customHeight="1">
      <c r="A20" s="394" t="s">
        <v>444</v>
      </c>
      <c r="B20" s="395"/>
      <c r="C20" s="395"/>
      <c r="D20" s="395"/>
      <c r="E20" s="395"/>
      <c r="F20" s="395"/>
      <c r="G20" s="395"/>
      <c r="H20" s="395"/>
      <c r="I20" s="395"/>
      <c r="J20" s="396"/>
      <c r="K20" s="79"/>
      <c r="L20" s="79"/>
    </row>
    <row r="21" spans="1:12" ht="12" customHeight="1">
      <c r="A21" s="295" t="s">
        <v>445</v>
      </c>
      <c r="B21" s="397" t="s">
        <v>49</v>
      </c>
      <c r="C21" s="22" t="s">
        <v>441</v>
      </c>
      <c r="D21" s="27" t="s">
        <v>68</v>
      </c>
      <c r="E21" s="27" t="s">
        <v>69</v>
      </c>
      <c r="F21" s="22">
        <v>15</v>
      </c>
      <c r="G21" s="50">
        <v>1066.3125</v>
      </c>
      <c r="H21" s="42">
        <v>71.0875</v>
      </c>
      <c r="I21" s="50">
        <v>955.416</v>
      </c>
      <c r="J21" s="39">
        <v>63.6944</v>
      </c>
      <c r="K21" s="96">
        <v>887.1719999999999</v>
      </c>
      <c r="L21" s="83">
        <v>59.1448</v>
      </c>
    </row>
    <row r="22" spans="1:12" ht="12" customHeight="1">
      <c r="A22" s="296"/>
      <c r="B22" s="399"/>
      <c r="C22" s="22" t="s">
        <v>443</v>
      </c>
      <c r="D22" s="27" t="s">
        <v>68</v>
      </c>
      <c r="E22" s="27" t="s">
        <v>446</v>
      </c>
      <c r="F22" s="22">
        <v>10</v>
      </c>
      <c r="G22" s="50">
        <v>787.25</v>
      </c>
      <c r="H22" s="42">
        <v>78.725</v>
      </c>
      <c r="I22" s="50">
        <v>705.376</v>
      </c>
      <c r="J22" s="39">
        <v>70.5376</v>
      </c>
      <c r="K22" s="96">
        <v>654.992</v>
      </c>
      <c r="L22" s="83">
        <v>65.4992</v>
      </c>
    </row>
    <row r="23" spans="1:12" ht="12.75">
      <c r="A23" s="296"/>
      <c r="B23" s="399"/>
      <c r="C23" s="22" t="s">
        <v>71</v>
      </c>
      <c r="D23" s="27" t="s">
        <v>67</v>
      </c>
      <c r="E23" s="27" t="s">
        <v>166</v>
      </c>
      <c r="F23" s="22">
        <v>10</v>
      </c>
      <c r="G23" s="50">
        <v>927.125</v>
      </c>
      <c r="H23" s="42">
        <v>92.7125</v>
      </c>
      <c r="I23" s="50">
        <v>830.7040000000001</v>
      </c>
      <c r="J23" s="39">
        <v>83.0704</v>
      </c>
      <c r="K23" s="96">
        <v>771.368</v>
      </c>
      <c r="L23" s="83">
        <v>77.13680000000001</v>
      </c>
    </row>
    <row r="24" spans="1:12" ht="12.75">
      <c r="A24" s="297"/>
      <c r="B24" s="398"/>
      <c r="C24" s="22" t="s">
        <v>70</v>
      </c>
      <c r="D24" s="27" t="s">
        <v>67</v>
      </c>
      <c r="E24" s="27" t="s">
        <v>437</v>
      </c>
      <c r="F24" s="22">
        <v>10</v>
      </c>
      <c r="G24" s="50">
        <v>1000</v>
      </c>
      <c r="H24" s="42">
        <v>100</v>
      </c>
      <c r="I24" s="50">
        <v>896</v>
      </c>
      <c r="J24" s="39">
        <v>89.6</v>
      </c>
      <c r="K24" s="96">
        <v>832</v>
      </c>
      <c r="L24" s="83">
        <v>83.2</v>
      </c>
    </row>
    <row r="25" spans="1:12" ht="16.5" customHeight="1">
      <c r="A25" s="295" t="s">
        <v>447</v>
      </c>
      <c r="B25" s="397" t="s">
        <v>161</v>
      </c>
      <c r="C25" s="22" t="s">
        <v>71</v>
      </c>
      <c r="D25" s="27" t="s">
        <v>67</v>
      </c>
      <c r="E25" s="27" t="s">
        <v>166</v>
      </c>
      <c r="F25" s="22">
        <v>10</v>
      </c>
      <c r="G25" s="50">
        <v>810.875</v>
      </c>
      <c r="H25" s="42">
        <v>81.0875</v>
      </c>
      <c r="I25" s="50">
        <v>726.5440000000001</v>
      </c>
      <c r="J25" s="39">
        <v>72.65440000000001</v>
      </c>
      <c r="K25" s="96">
        <v>674.6480000000001</v>
      </c>
      <c r="L25" s="83">
        <v>67.46480000000001</v>
      </c>
    </row>
    <row r="26" spans="1:12" ht="16.5" customHeight="1">
      <c r="A26" s="297"/>
      <c r="B26" s="398"/>
      <c r="C26" s="22" t="s">
        <v>70</v>
      </c>
      <c r="D26" s="27" t="s">
        <v>67</v>
      </c>
      <c r="E26" s="27" t="s">
        <v>437</v>
      </c>
      <c r="F26" s="22">
        <v>10</v>
      </c>
      <c r="G26" s="50">
        <v>881</v>
      </c>
      <c r="H26" s="42">
        <v>88.1</v>
      </c>
      <c r="I26" s="50">
        <v>789.3760000000002</v>
      </c>
      <c r="J26" s="39">
        <v>78.93760000000002</v>
      </c>
      <c r="K26" s="96">
        <v>732.9920000000002</v>
      </c>
      <c r="L26" s="83">
        <v>73.29920000000001</v>
      </c>
    </row>
    <row r="27" spans="1:12" ht="12.75" customHeight="1">
      <c r="A27" s="295" t="s">
        <v>448</v>
      </c>
      <c r="B27" s="397" t="s">
        <v>50</v>
      </c>
      <c r="C27" s="22" t="s">
        <v>441</v>
      </c>
      <c r="D27" s="27" t="s">
        <v>68</v>
      </c>
      <c r="E27" s="27" t="s">
        <v>69</v>
      </c>
      <c r="F27" s="22">
        <v>10</v>
      </c>
      <c r="G27" s="50">
        <v>570.5</v>
      </c>
      <c r="H27" s="42">
        <v>57.05</v>
      </c>
      <c r="I27" s="50">
        <v>511.16800000000006</v>
      </c>
      <c r="J27" s="39">
        <v>51.116800000000005</v>
      </c>
      <c r="K27" s="96">
        <v>474.656</v>
      </c>
      <c r="L27" s="83">
        <v>47.4656</v>
      </c>
    </row>
    <row r="28" spans="1:12" ht="12.75" customHeight="1">
      <c r="A28" s="296"/>
      <c r="B28" s="399"/>
      <c r="C28" s="22" t="s">
        <v>443</v>
      </c>
      <c r="D28" s="27" t="s">
        <v>68</v>
      </c>
      <c r="E28" s="27" t="s">
        <v>446</v>
      </c>
      <c r="F28" s="22">
        <v>10</v>
      </c>
      <c r="G28" s="50">
        <v>681.375</v>
      </c>
      <c r="H28" s="42">
        <v>68.1375</v>
      </c>
      <c r="I28" s="50">
        <v>610.5120000000001</v>
      </c>
      <c r="J28" s="39">
        <v>61.0512</v>
      </c>
      <c r="K28" s="96">
        <v>566.904</v>
      </c>
      <c r="L28" s="83">
        <v>56.6904</v>
      </c>
    </row>
    <row r="29" spans="1:12" ht="12.75" customHeight="1">
      <c r="A29" s="296"/>
      <c r="B29" s="399"/>
      <c r="C29" s="22" t="s">
        <v>442</v>
      </c>
      <c r="D29" s="27" t="s">
        <v>66</v>
      </c>
      <c r="E29" s="27" t="s">
        <v>69</v>
      </c>
      <c r="F29" s="22">
        <v>10</v>
      </c>
      <c r="G29" s="50">
        <v>785.5</v>
      </c>
      <c r="H29" s="42">
        <v>78.55</v>
      </c>
      <c r="I29" s="50">
        <v>703.8080000000001</v>
      </c>
      <c r="J29" s="39">
        <v>70.38080000000001</v>
      </c>
      <c r="K29" s="96">
        <v>653.5360000000001</v>
      </c>
      <c r="L29" s="83">
        <v>65.3536</v>
      </c>
    </row>
    <row r="30" spans="1:12" ht="12.75" customHeight="1">
      <c r="A30" s="296"/>
      <c r="B30" s="399"/>
      <c r="C30" s="22" t="s">
        <v>436</v>
      </c>
      <c r="D30" s="27" t="s">
        <v>66</v>
      </c>
      <c r="E30" s="27" t="s">
        <v>446</v>
      </c>
      <c r="F30" s="22">
        <v>11</v>
      </c>
      <c r="G30" s="50">
        <v>950.5375</v>
      </c>
      <c r="H30" s="42">
        <v>86.4125</v>
      </c>
      <c r="I30" s="50">
        <v>851.6816</v>
      </c>
      <c r="J30" s="39">
        <v>77.4256</v>
      </c>
      <c r="K30" s="96">
        <v>790.8472</v>
      </c>
      <c r="L30" s="83">
        <v>71.8952</v>
      </c>
    </row>
    <row r="31" spans="1:12" ht="12.75" customHeight="1">
      <c r="A31" s="296"/>
      <c r="B31" s="399"/>
      <c r="C31" s="22" t="s">
        <v>435</v>
      </c>
      <c r="D31" s="27" t="s">
        <v>68</v>
      </c>
      <c r="E31" s="27" t="s">
        <v>69</v>
      </c>
      <c r="F31" s="22">
        <v>10</v>
      </c>
      <c r="G31" s="50">
        <v>785.5</v>
      </c>
      <c r="H31" s="42">
        <v>78.55</v>
      </c>
      <c r="I31" s="50">
        <v>703.8080000000001</v>
      </c>
      <c r="J31" s="39">
        <v>70.38080000000001</v>
      </c>
      <c r="K31" s="96">
        <v>653.5360000000001</v>
      </c>
      <c r="L31" s="83">
        <v>65.3536</v>
      </c>
    </row>
    <row r="32" spans="1:12" ht="12.75" customHeight="1">
      <c r="A32" s="297"/>
      <c r="B32" s="398"/>
      <c r="C32" s="22" t="s">
        <v>438</v>
      </c>
      <c r="D32" s="27" t="s">
        <v>66</v>
      </c>
      <c r="E32" s="27" t="s">
        <v>446</v>
      </c>
      <c r="F32" s="22">
        <v>11</v>
      </c>
      <c r="G32" s="50">
        <v>950.5375</v>
      </c>
      <c r="H32" s="42">
        <v>86.4125</v>
      </c>
      <c r="I32" s="50">
        <v>851.6816</v>
      </c>
      <c r="J32" s="39">
        <v>77.4256</v>
      </c>
      <c r="K32" s="96">
        <v>790.8472</v>
      </c>
      <c r="L32" s="83">
        <v>71.8952</v>
      </c>
    </row>
    <row r="33" spans="1:12" ht="12.75">
      <c r="A33" s="394" t="s">
        <v>449</v>
      </c>
      <c r="B33" s="395"/>
      <c r="C33" s="395"/>
      <c r="D33" s="395"/>
      <c r="E33" s="395"/>
      <c r="F33" s="395"/>
      <c r="G33" s="395"/>
      <c r="H33" s="395"/>
      <c r="I33" s="395"/>
      <c r="J33" s="396"/>
      <c r="K33" s="79"/>
      <c r="L33" s="79"/>
    </row>
    <row r="34" spans="1:12" ht="12.75" customHeight="1">
      <c r="A34" s="295" t="s">
        <v>450</v>
      </c>
      <c r="B34" s="397" t="s">
        <v>51</v>
      </c>
      <c r="C34" s="22" t="s">
        <v>441</v>
      </c>
      <c r="D34" s="27" t="s">
        <v>68</v>
      </c>
      <c r="E34" s="27" t="s">
        <v>69</v>
      </c>
      <c r="F34" s="22">
        <v>15</v>
      </c>
      <c r="G34" s="50">
        <v>794.4375</v>
      </c>
      <c r="H34" s="42">
        <v>52.9625</v>
      </c>
      <c r="I34" s="50">
        <v>711.816</v>
      </c>
      <c r="J34" s="39">
        <v>47.4544</v>
      </c>
      <c r="K34" s="96">
        <v>660.972</v>
      </c>
      <c r="L34" s="83">
        <v>44.0648</v>
      </c>
    </row>
    <row r="35" spans="1:12" ht="12.75" customHeight="1">
      <c r="A35" s="296"/>
      <c r="B35" s="399"/>
      <c r="C35" s="22" t="s">
        <v>71</v>
      </c>
      <c r="D35" s="27" t="s">
        <v>66</v>
      </c>
      <c r="E35" s="27" t="s">
        <v>69</v>
      </c>
      <c r="F35" s="22">
        <v>10</v>
      </c>
      <c r="G35" s="50">
        <v>692.375</v>
      </c>
      <c r="H35" s="42">
        <v>69.2375</v>
      </c>
      <c r="I35" s="50">
        <v>620.368</v>
      </c>
      <c r="J35" s="39">
        <v>62.03680000000001</v>
      </c>
      <c r="K35" s="96">
        <v>576.056</v>
      </c>
      <c r="L35" s="83">
        <v>57.6056</v>
      </c>
    </row>
    <row r="36" spans="1:12" ht="12.75" customHeight="1">
      <c r="A36" s="296"/>
      <c r="B36" s="399"/>
      <c r="C36" s="22" t="s">
        <v>443</v>
      </c>
      <c r="D36" s="27" t="s">
        <v>68</v>
      </c>
      <c r="E36" s="27" t="s">
        <v>446</v>
      </c>
      <c r="F36" s="22">
        <v>10</v>
      </c>
      <c r="G36" s="50">
        <v>644.75</v>
      </c>
      <c r="H36" s="42">
        <v>64.475</v>
      </c>
      <c r="I36" s="50">
        <v>577.696</v>
      </c>
      <c r="J36" s="39">
        <v>57.769600000000004</v>
      </c>
      <c r="K36" s="96">
        <v>536.432</v>
      </c>
      <c r="L36" s="83">
        <v>53.6432</v>
      </c>
    </row>
    <row r="37" spans="1:12" ht="12.75" customHeight="1">
      <c r="A37" s="297"/>
      <c r="B37" s="398"/>
      <c r="C37" s="22" t="s">
        <v>70</v>
      </c>
      <c r="D37" s="27" t="s">
        <v>66</v>
      </c>
      <c r="E37" s="27" t="s">
        <v>446</v>
      </c>
      <c r="F37" s="22">
        <v>10</v>
      </c>
      <c r="G37" s="50">
        <v>787.25</v>
      </c>
      <c r="H37" s="42">
        <v>78.725</v>
      </c>
      <c r="I37" s="50">
        <v>705.376</v>
      </c>
      <c r="J37" s="39">
        <v>70.5376</v>
      </c>
      <c r="K37" s="96">
        <v>654.992</v>
      </c>
      <c r="L37" s="83">
        <v>65.4992</v>
      </c>
    </row>
    <row r="38" spans="1:12" ht="12.75" customHeight="1">
      <c r="A38" s="394" t="s">
        <v>451</v>
      </c>
      <c r="B38" s="395"/>
      <c r="C38" s="395"/>
      <c r="D38" s="395"/>
      <c r="E38" s="395"/>
      <c r="F38" s="395"/>
      <c r="G38" s="395"/>
      <c r="H38" s="395"/>
      <c r="I38" s="395"/>
      <c r="J38" s="396"/>
      <c r="K38" s="79"/>
      <c r="L38" s="79"/>
    </row>
    <row r="39" spans="1:12" ht="18.75" customHeight="1">
      <c r="A39" s="36" t="s">
        <v>452</v>
      </c>
      <c r="B39" s="397" t="s">
        <v>453</v>
      </c>
      <c r="C39" s="22" t="s">
        <v>454</v>
      </c>
      <c r="D39" s="27" t="s">
        <v>67</v>
      </c>
      <c r="E39" s="27" t="s">
        <v>437</v>
      </c>
      <c r="F39" s="22">
        <v>8</v>
      </c>
      <c r="G39" s="50">
        <v>1641.4</v>
      </c>
      <c r="H39" s="42">
        <v>205.175</v>
      </c>
      <c r="I39" s="50">
        <v>1470.6944</v>
      </c>
      <c r="J39" s="39">
        <v>183.8368</v>
      </c>
      <c r="K39" s="96">
        <v>1365.6448</v>
      </c>
      <c r="L39" s="83">
        <v>170.7056</v>
      </c>
    </row>
    <row r="40" spans="1:12" ht="18.75" customHeight="1">
      <c r="A40" s="412" t="s">
        <v>162</v>
      </c>
      <c r="B40" s="399"/>
      <c r="C40" s="22" t="s">
        <v>163</v>
      </c>
      <c r="D40" s="27" t="s">
        <v>67</v>
      </c>
      <c r="E40" s="27" t="s">
        <v>69</v>
      </c>
      <c r="F40" s="22">
        <v>10</v>
      </c>
      <c r="G40" s="50">
        <v>1188.5</v>
      </c>
      <c r="H40" s="42">
        <v>118.85</v>
      </c>
      <c r="I40" s="50">
        <v>1064.8960000000002</v>
      </c>
      <c r="J40" s="39">
        <v>106.48960000000001</v>
      </c>
      <c r="K40" s="96">
        <v>988.832</v>
      </c>
      <c r="L40" s="83">
        <v>98.8832</v>
      </c>
    </row>
    <row r="41" spans="1:12" ht="18.75" customHeight="1">
      <c r="A41" s="413"/>
      <c r="B41" s="398"/>
      <c r="C41" s="22" t="s">
        <v>454</v>
      </c>
      <c r="D41" s="27" t="s">
        <v>67</v>
      </c>
      <c r="E41" s="27" t="s">
        <v>437</v>
      </c>
      <c r="F41" s="22">
        <v>10</v>
      </c>
      <c r="G41" s="50">
        <v>1438.625</v>
      </c>
      <c r="H41" s="42">
        <v>143.8625</v>
      </c>
      <c r="I41" s="50">
        <v>1289.008</v>
      </c>
      <c r="J41" s="39">
        <v>128.9008</v>
      </c>
      <c r="K41" s="96">
        <v>1196.9360000000001</v>
      </c>
      <c r="L41" s="83">
        <v>119.6936</v>
      </c>
    </row>
    <row r="42" spans="1:12" ht="12.75" customHeight="1">
      <c r="A42" s="36" t="s">
        <v>456</v>
      </c>
      <c r="B42" s="414" t="s">
        <v>459</v>
      </c>
      <c r="C42" s="415"/>
      <c r="D42" s="415"/>
      <c r="E42" s="416"/>
      <c r="F42" s="22">
        <v>10</v>
      </c>
      <c r="G42" s="50">
        <v>1972</v>
      </c>
      <c r="H42" s="42">
        <v>197.2</v>
      </c>
      <c r="I42" s="50">
        <v>1766.912</v>
      </c>
      <c r="J42" s="39">
        <v>176.6912</v>
      </c>
      <c r="K42" s="96">
        <v>1640.7040000000002</v>
      </c>
      <c r="L42" s="83">
        <v>164.0704</v>
      </c>
    </row>
    <row r="43" spans="1:12" ht="13.5" thickBot="1">
      <c r="A43" s="37" t="s">
        <v>460</v>
      </c>
      <c r="B43" s="417"/>
      <c r="C43" s="418"/>
      <c r="D43" s="418"/>
      <c r="E43" s="419"/>
      <c r="F43" s="35">
        <v>8</v>
      </c>
      <c r="G43" s="51">
        <v>1973.5</v>
      </c>
      <c r="H43" s="44">
        <v>246.6875</v>
      </c>
      <c r="I43" s="51">
        <v>1768.256</v>
      </c>
      <c r="J43" s="40">
        <v>221.032</v>
      </c>
      <c r="K43" s="97">
        <v>1641.952</v>
      </c>
      <c r="L43" s="84">
        <v>205.244</v>
      </c>
    </row>
    <row r="44" spans="1:12" ht="12.75">
      <c r="A44" s="55"/>
      <c r="B44" s="153"/>
      <c r="C44" s="153"/>
      <c r="D44" s="153"/>
      <c r="E44" s="153"/>
      <c r="F44" s="55"/>
      <c r="G44" s="67"/>
      <c r="H44" s="68"/>
      <c r="I44" s="67"/>
      <c r="J44" s="68"/>
      <c r="K44" s="154"/>
      <c r="L44" s="152"/>
    </row>
    <row r="45" ht="13.5" thickBot="1"/>
    <row r="46" spans="1:12" ht="18" customHeight="1">
      <c r="A46" s="406" t="s">
        <v>212</v>
      </c>
      <c r="B46" s="407"/>
      <c r="C46" s="407"/>
      <c r="D46" s="407"/>
      <c r="E46" s="407"/>
      <c r="F46" s="407"/>
      <c r="G46" s="407"/>
      <c r="H46" s="407"/>
      <c r="I46" s="407"/>
      <c r="J46" s="408"/>
      <c r="K46" s="79"/>
      <c r="L46" s="79"/>
    </row>
    <row r="47" spans="1:12" ht="12.75" customHeight="1">
      <c r="A47" s="295" t="s">
        <v>495</v>
      </c>
      <c r="B47" s="402" t="s">
        <v>496</v>
      </c>
      <c r="C47" s="402" t="s">
        <v>213</v>
      </c>
      <c r="D47" s="402" t="s">
        <v>214</v>
      </c>
      <c r="E47" s="402" t="s">
        <v>215</v>
      </c>
      <c r="F47" s="409" t="s">
        <v>0</v>
      </c>
      <c r="G47" s="404" t="s">
        <v>119</v>
      </c>
      <c r="H47" s="411"/>
      <c r="I47" s="404" t="s">
        <v>505</v>
      </c>
      <c r="J47" s="405"/>
      <c r="K47" s="79"/>
      <c r="L47" s="79"/>
    </row>
    <row r="48" spans="1:12" ht="12.75">
      <c r="A48" s="297"/>
      <c r="B48" s="403"/>
      <c r="C48" s="403"/>
      <c r="D48" s="403"/>
      <c r="E48" s="403"/>
      <c r="F48" s="410"/>
      <c r="G48" s="42" t="s">
        <v>250</v>
      </c>
      <c r="H48" s="42" t="s">
        <v>492</v>
      </c>
      <c r="I48" s="42" t="s">
        <v>250</v>
      </c>
      <c r="J48" s="39" t="s">
        <v>492</v>
      </c>
      <c r="K48" s="98" t="s">
        <v>250</v>
      </c>
      <c r="L48" s="83" t="s">
        <v>492</v>
      </c>
    </row>
    <row r="49" spans="1:12" ht="12.75" customHeight="1">
      <c r="A49" s="295" t="s">
        <v>216</v>
      </c>
      <c r="B49" s="292" t="s">
        <v>217</v>
      </c>
      <c r="C49" s="22" t="s">
        <v>351</v>
      </c>
      <c r="D49" s="397" t="s">
        <v>229</v>
      </c>
      <c r="E49" s="27"/>
      <c r="F49" s="22">
        <v>15</v>
      </c>
      <c r="G49" s="50">
        <v>92.825</v>
      </c>
      <c r="H49" s="42">
        <v>6.1883333333333335</v>
      </c>
      <c r="I49" s="50">
        <v>83.17120000000001</v>
      </c>
      <c r="J49" s="39">
        <v>5.544746666666668</v>
      </c>
      <c r="K49" s="96">
        <v>77.2304</v>
      </c>
      <c r="L49" s="83">
        <v>5.148693333333333</v>
      </c>
    </row>
    <row r="50" spans="1:12" ht="12.75">
      <c r="A50" s="297"/>
      <c r="B50" s="293"/>
      <c r="C50" s="22" t="s">
        <v>218</v>
      </c>
      <c r="D50" s="398"/>
      <c r="E50" s="27"/>
      <c r="F50" s="22">
        <v>15</v>
      </c>
      <c r="G50" s="50">
        <v>128.525</v>
      </c>
      <c r="H50" s="42">
        <v>8.568333333333332</v>
      </c>
      <c r="I50" s="50">
        <v>115.1584</v>
      </c>
      <c r="J50" s="39">
        <v>7.677226666666667</v>
      </c>
      <c r="K50" s="96">
        <v>106.9328</v>
      </c>
      <c r="L50" s="83">
        <v>7.128853333333334</v>
      </c>
    </row>
    <row r="51" spans="1:12" ht="12.75" customHeight="1">
      <c r="A51" s="295" t="s">
        <v>230</v>
      </c>
      <c r="B51" s="293"/>
      <c r="C51" s="22" t="s">
        <v>231</v>
      </c>
      <c r="D51" s="397" t="s">
        <v>232</v>
      </c>
      <c r="E51" s="27" t="s">
        <v>233</v>
      </c>
      <c r="F51" s="22">
        <v>15</v>
      </c>
      <c r="G51" s="50">
        <v>278.75</v>
      </c>
      <c r="H51" s="42">
        <v>18.583333333333332</v>
      </c>
      <c r="I51" s="50">
        <v>249.76</v>
      </c>
      <c r="J51" s="39">
        <v>16.65066666666667</v>
      </c>
      <c r="K51" s="96">
        <v>231.92</v>
      </c>
      <c r="L51" s="83">
        <v>15.461333333333334</v>
      </c>
    </row>
    <row r="52" spans="1:12" ht="12" customHeight="1">
      <c r="A52" s="296"/>
      <c r="B52" s="293"/>
      <c r="C52" s="22" t="s">
        <v>234</v>
      </c>
      <c r="D52" s="399"/>
      <c r="E52" s="27" t="s">
        <v>233</v>
      </c>
      <c r="F52" s="22">
        <v>15</v>
      </c>
      <c r="G52" s="50">
        <v>328.75</v>
      </c>
      <c r="H52" s="42">
        <v>21.916666666666668</v>
      </c>
      <c r="I52" s="50">
        <v>294.56</v>
      </c>
      <c r="J52" s="39">
        <v>19.637333333333334</v>
      </c>
      <c r="K52" s="96">
        <v>273.52</v>
      </c>
      <c r="L52" s="83">
        <v>18.234666666666666</v>
      </c>
    </row>
    <row r="53" spans="1:12" ht="12.75">
      <c r="A53" s="296"/>
      <c r="B53" s="293"/>
      <c r="C53" s="22" t="s">
        <v>235</v>
      </c>
      <c r="D53" s="399"/>
      <c r="E53" s="27" t="s">
        <v>236</v>
      </c>
      <c r="F53" s="22">
        <v>10</v>
      </c>
      <c r="G53" s="50">
        <v>328.75</v>
      </c>
      <c r="H53" s="42">
        <v>32.875</v>
      </c>
      <c r="I53" s="50">
        <v>294.56</v>
      </c>
      <c r="J53" s="39">
        <v>29.456</v>
      </c>
      <c r="K53" s="96">
        <v>273.52</v>
      </c>
      <c r="L53" s="83">
        <v>27.351999999999997</v>
      </c>
    </row>
    <row r="54" spans="1:12" ht="12.75" customHeight="1">
      <c r="A54" s="295" t="s">
        <v>238</v>
      </c>
      <c r="B54" s="292" t="s">
        <v>239</v>
      </c>
      <c r="C54" s="22" t="s">
        <v>103</v>
      </c>
      <c r="D54" s="27" t="s">
        <v>68</v>
      </c>
      <c r="E54" s="27" t="s">
        <v>237</v>
      </c>
      <c r="F54" s="22">
        <v>9</v>
      </c>
      <c r="G54" s="50">
        <v>415.575</v>
      </c>
      <c r="H54" s="42">
        <v>46.175</v>
      </c>
      <c r="I54" s="50">
        <v>372.35519999999997</v>
      </c>
      <c r="J54" s="39">
        <v>41.3728</v>
      </c>
      <c r="K54" s="96">
        <v>345.7584</v>
      </c>
      <c r="L54" s="83">
        <v>38.4176</v>
      </c>
    </row>
    <row r="55" spans="1:12" ht="12.75" customHeight="1">
      <c r="A55" s="296"/>
      <c r="B55" s="293"/>
      <c r="C55" s="22" t="s">
        <v>104</v>
      </c>
      <c r="D55" s="27" t="s">
        <v>66</v>
      </c>
      <c r="E55" s="27" t="s">
        <v>237</v>
      </c>
      <c r="F55" s="22">
        <v>9</v>
      </c>
      <c r="G55" s="50">
        <v>509.0625</v>
      </c>
      <c r="H55" s="42">
        <v>56.5625</v>
      </c>
      <c r="I55" s="50">
        <v>456.12</v>
      </c>
      <c r="J55" s="39">
        <v>50.68</v>
      </c>
      <c r="K55" s="96">
        <v>423.54</v>
      </c>
      <c r="L55" s="83">
        <v>47.06</v>
      </c>
    </row>
    <row r="56" spans="1:12" ht="12.75" customHeight="1">
      <c r="A56" s="296"/>
      <c r="B56" s="293"/>
      <c r="C56" s="22" t="s">
        <v>101</v>
      </c>
      <c r="D56" s="27" t="s">
        <v>68</v>
      </c>
      <c r="E56" s="27" t="s">
        <v>237</v>
      </c>
      <c r="F56" s="22">
        <v>9</v>
      </c>
      <c r="G56" s="50">
        <v>355.6125</v>
      </c>
      <c r="H56" s="42">
        <v>39.5125</v>
      </c>
      <c r="I56" s="50">
        <v>318.62880000000007</v>
      </c>
      <c r="J56" s="39">
        <v>35.403200000000005</v>
      </c>
      <c r="K56" s="96">
        <v>295.8696</v>
      </c>
      <c r="L56" s="83">
        <v>32.8744</v>
      </c>
    </row>
    <row r="57" spans="1:12" ht="12.75" customHeight="1">
      <c r="A57" s="297"/>
      <c r="B57" s="294"/>
      <c r="C57" s="22" t="s">
        <v>102</v>
      </c>
      <c r="D57" s="27" t="s">
        <v>66</v>
      </c>
      <c r="E57" s="27" t="s">
        <v>236</v>
      </c>
      <c r="F57" s="22">
        <v>9</v>
      </c>
      <c r="G57" s="50">
        <v>453.7125</v>
      </c>
      <c r="H57" s="42">
        <v>50.4125</v>
      </c>
      <c r="I57" s="50">
        <v>406.5264</v>
      </c>
      <c r="J57" s="39">
        <v>45.1696</v>
      </c>
      <c r="K57" s="96">
        <v>377.48879999999997</v>
      </c>
      <c r="L57" s="83">
        <v>41.9432</v>
      </c>
    </row>
    <row r="58" spans="1:12" ht="13.5" thickBot="1">
      <c r="A58" s="400" t="s">
        <v>105</v>
      </c>
      <c r="B58" s="401"/>
      <c r="C58" s="35"/>
      <c r="D58" s="28" t="s">
        <v>240</v>
      </c>
      <c r="E58" s="28"/>
      <c r="F58" s="35"/>
      <c r="G58" s="44">
        <v>562.5</v>
      </c>
      <c r="H58" s="51"/>
      <c r="I58" s="44">
        <v>504</v>
      </c>
      <c r="J58" s="45"/>
      <c r="K58" s="99">
        <v>468</v>
      </c>
      <c r="L58" s="100"/>
    </row>
  </sheetData>
  <sheetProtection/>
  <mergeCells count="48">
    <mergeCell ref="B9:B12"/>
    <mergeCell ref="B14:B19"/>
    <mergeCell ref="G47:H47"/>
    <mergeCell ref="A9:A12"/>
    <mergeCell ref="A47:A48"/>
    <mergeCell ref="A40:A41"/>
    <mergeCell ref="E47:E48"/>
    <mergeCell ref="F47:F48"/>
    <mergeCell ref="B42:E43"/>
    <mergeCell ref="B47:B48"/>
    <mergeCell ref="K1:L4"/>
    <mergeCell ref="E6:E7"/>
    <mergeCell ref="F6:F7"/>
    <mergeCell ref="G6:H6"/>
    <mergeCell ref="A4:J4"/>
    <mergeCell ref="B54:B57"/>
    <mergeCell ref="A5:J5"/>
    <mergeCell ref="A54:A57"/>
    <mergeCell ref="A27:A32"/>
    <mergeCell ref="B27:B32"/>
    <mergeCell ref="B39:B41"/>
    <mergeCell ref="B34:B37"/>
    <mergeCell ref="A38:J38"/>
    <mergeCell ref="B49:B53"/>
    <mergeCell ref="A8:J8"/>
    <mergeCell ref="A58:B58"/>
    <mergeCell ref="B6:B7"/>
    <mergeCell ref="C6:C7"/>
    <mergeCell ref="A33:J33"/>
    <mergeCell ref="D6:D7"/>
    <mergeCell ref="A6:A7"/>
    <mergeCell ref="I6:J6"/>
    <mergeCell ref="A49:A50"/>
    <mergeCell ref="A51:A53"/>
    <mergeCell ref="D49:D50"/>
    <mergeCell ref="A34:A37"/>
    <mergeCell ref="D51:D53"/>
    <mergeCell ref="A21:A24"/>
    <mergeCell ref="A20:J20"/>
    <mergeCell ref="C47:C48"/>
    <mergeCell ref="D47:D48"/>
    <mergeCell ref="I47:J47"/>
    <mergeCell ref="A46:J46"/>
    <mergeCell ref="B21:B24"/>
    <mergeCell ref="A13:J13"/>
    <mergeCell ref="A25:A26"/>
    <mergeCell ref="B25:B26"/>
    <mergeCell ref="A14:A19"/>
  </mergeCells>
  <printOptions/>
  <pageMargins left="0.5905511811023623" right="0.2" top="0.3937007874015748" bottom="0.3937007874015748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Офис</cp:lastModifiedBy>
  <cp:lastPrinted>2011-05-16T08:23:26Z</cp:lastPrinted>
  <dcterms:created xsi:type="dcterms:W3CDTF">2006-03-29T10:38:17Z</dcterms:created>
  <dcterms:modified xsi:type="dcterms:W3CDTF">2011-05-16T08:33:28Z</dcterms:modified>
  <cp:category/>
  <cp:version/>
  <cp:contentType/>
  <cp:contentStatus/>
</cp:coreProperties>
</file>