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  <sheet name="Отчет о совместимости" sheetId="2" r:id="rId2"/>
  </sheets>
  <definedNames>
    <definedName name="_xlnm.Print_Area" localSheetId="0">'Sheet1'!$A$1:$S$81</definedName>
  </definedNames>
  <calcPr fullCalcOnLoad="1"/>
</workbook>
</file>

<file path=xl/sharedStrings.xml><?xml version="1.0" encoding="utf-8"?>
<sst xmlns="http://schemas.openxmlformats.org/spreadsheetml/2006/main" count="334" uniqueCount="284">
  <si>
    <t>Общество с ограниченной ответственностью</t>
  </si>
  <si>
    <t>Трубы оцинкованные</t>
  </si>
  <si>
    <t>Наименование</t>
  </si>
  <si>
    <t>Цена с НДС</t>
  </si>
  <si>
    <t>П/п</t>
  </si>
  <si>
    <t>Вес 1 п/м</t>
  </si>
  <si>
    <t>ГОСТ</t>
  </si>
  <si>
    <t>ДУ 15*2,5</t>
  </si>
  <si>
    <t>15x15x1,8</t>
  </si>
  <si>
    <t>3262-75</t>
  </si>
  <si>
    <t>ДУ 15*2,8</t>
  </si>
  <si>
    <t>15x15x2,0</t>
  </si>
  <si>
    <t>ДУ 20*2,5</t>
  </si>
  <si>
    <t>20x20x2,0</t>
  </si>
  <si>
    <t>ДУ 20*2,8</t>
  </si>
  <si>
    <t>25x25x1,8</t>
  </si>
  <si>
    <t>ДУ 25*2,8</t>
  </si>
  <si>
    <t>25x25x2,0</t>
  </si>
  <si>
    <t>ДУ 25*3,0</t>
  </si>
  <si>
    <t>25x25x2,2</t>
  </si>
  <si>
    <t>ДУ 25*3,2</t>
  </si>
  <si>
    <t>30x30x2,2</t>
  </si>
  <si>
    <t>ДУ 32*2,8</t>
  </si>
  <si>
    <t>40x20x2,0</t>
  </si>
  <si>
    <t>ДУ 32*3,0</t>
  </si>
  <si>
    <t>40x20x2,2</t>
  </si>
  <si>
    <t>ДУ 40*3.0</t>
  </si>
  <si>
    <t>40x25x1,8</t>
  </si>
  <si>
    <t>10704-91</t>
  </si>
  <si>
    <t>ДУ 40*3,2</t>
  </si>
  <si>
    <t>40x25x2,0</t>
  </si>
  <si>
    <t>ДУ 40*3,5</t>
  </si>
  <si>
    <t>40x25x2,2</t>
  </si>
  <si>
    <t>ДУ 50*3,0</t>
  </si>
  <si>
    <t>40x40x2,0</t>
  </si>
  <si>
    <t>ДУ 50*3,2</t>
  </si>
  <si>
    <t>ДУ 50*3,5</t>
  </si>
  <si>
    <t>50x25x2,0</t>
  </si>
  <si>
    <t>ДН 57*3,0</t>
  </si>
  <si>
    <t>-</t>
  </si>
  <si>
    <t>ДН 57*3,2</t>
  </si>
  <si>
    <t>50x50x2,0</t>
  </si>
  <si>
    <t>ДН 57*3,5</t>
  </si>
  <si>
    <t>60x30x2,0</t>
  </si>
  <si>
    <t>Наименован</t>
  </si>
  <si>
    <t>ДН 76*3,2</t>
  </si>
  <si>
    <t>60x30x2,2</t>
  </si>
  <si>
    <t>8732-78</t>
  </si>
  <si>
    <t>ДН 76*3,5</t>
  </si>
  <si>
    <t>60x40x2,0</t>
  </si>
  <si>
    <t>ДН 76*4,0</t>
  </si>
  <si>
    <t>ДН 89*3,0</t>
  </si>
  <si>
    <t>ДН 89*3,2</t>
  </si>
  <si>
    <t>80x40x2,0</t>
  </si>
  <si>
    <t>ДН 89*3,5</t>
  </si>
  <si>
    <t>ДН 89*4,0</t>
  </si>
  <si>
    <t>ДН 102*3,2</t>
  </si>
  <si>
    <t>ДН 102*3,5</t>
  </si>
  <si>
    <t>ДН 102*4,0</t>
  </si>
  <si>
    <t>ДН 108*3,2</t>
  </si>
  <si>
    <t>ДН 108*3,5</t>
  </si>
  <si>
    <t>ДН 108*4,0</t>
  </si>
  <si>
    <t>ДН 114*4,0</t>
  </si>
  <si>
    <t>ДН 114*4,5</t>
  </si>
  <si>
    <t>В наличии имеются трубы больших диаметров (273-1420)</t>
  </si>
  <si>
    <t>БАЛКА (двутавр) ст.З</t>
  </si>
  <si>
    <t>№ п/п</t>
  </si>
  <si>
    <t>цена сНДСдо 1тн.</t>
  </si>
  <si>
    <t>№ п/</t>
  </si>
  <si>
    <t>Цена за 1тн</t>
  </si>
  <si>
    <t>№п/ п</t>
  </si>
  <si>
    <t>Цена за 1 тн</t>
  </si>
  <si>
    <t>№п/п</t>
  </si>
  <si>
    <t>Наименее ание</t>
  </si>
  <si>
    <t>20Ш1</t>
  </si>
  <si>
    <t>25Б1</t>
  </si>
  <si>
    <t>40 К1</t>
  </si>
  <si>
    <t>25К1</t>
  </si>
  <si>
    <t>30Б1</t>
  </si>
  <si>
    <t>40Ш2</t>
  </si>
  <si>
    <t>45М</t>
  </si>
  <si>
    <t>35Б1</t>
  </si>
  <si>
    <t>50Б1</t>
  </si>
  <si>
    <t>50Ш1</t>
  </si>
  <si>
    <t>35Ш1</t>
  </si>
  <si>
    <t>Шестигранник</t>
  </si>
  <si>
    <t>ШВЕЛЛЕР ст.3пс5 ГОСТ 8240-97</t>
  </si>
  <si>
    <t>Отводы</t>
  </si>
  <si>
    <t>25*25*4</t>
  </si>
  <si>
    <t>1.46</t>
  </si>
  <si>
    <t>№6.5П</t>
  </si>
  <si>
    <t>32*32*4</t>
  </si>
  <si>
    <t>1.91</t>
  </si>
  <si>
    <t>№8</t>
  </si>
  <si>
    <t>20x2.8</t>
  </si>
  <si>
    <t>20X4.0X6.05</t>
  </si>
  <si>
    <t>0.65</t>
  </si>
  <si>
    <t>35*35*4</t>
  </si>
  <si>
    <t>2.1</t>
  </si>
  <si>
    <t>№10П</t>
  </si>
  <si>
    <t>57x3(3.5)</t>
  </si>
  <si>
    <t>40*40*4</t>
  </si>
  <si>
    <t>№10У</t>
  </si>
  <si>
    <t>76x3.5</t>
  </si>
  <si>
    <t>40X4,0X6,15</t>
  </si>
  <si>
    <t>№12П</t>
  </si>
  <si>
    <t>89x3.5</t>
  </si>
  <si>
    <t>40X6,0X6,05</t>
  </si>
  <si>
    <t>63*63*5(6)</t>
  </si>
  <si>
    <t>12стО9Г2С</t>
  </si>
  <si>
    <t>108x3.5</t>
  </si>
  <si>
    <t>60х4(6)х6.05</t>
  </si>
  <si>
    <t>75*75*5(6-8)</t>
  </si>
  <si>
    <t>№14П</t>
  </si>
  <si>
    <t>ДОГ.</t>
  </si>
  <si>
    <t>80x6x6.05</t>
  </si>
  <si>
    <t>80*80*7</t>
  </si>
  <si>
    <t>№16П</t>
  </si>
  <si>
    <t>90*90*8</t>
  </si>
  <si>
    <t>№18П</t>
  </si>
  <si>
    <t>№18У</t>
  </si>
  <si>
    <t>125*125*9(10)</t>
  </si>
  <si>
    <t>№20У</t>
  </si>
  <si>
    <t>140*140*10</t>
  </si>
  <si>
    <t>21.5</t>
  </si>
  <si>
    <t>№20П</t>
  </si>
  <si>
    <t>18.96</t>
  </si>
  <si>
    <t>160*160*10</t>
  </si>
  <si>
    <t>№22П</t>
  </si>
  <si>
    <t>160*160*12</t>
  </si>
  <si>
    <t>№24П ТУ 14-</t>
  </si>
  <si>
    <t>ГОСТ 3262-75</t>
  </si>
  <si>
    <t>ГОСТ 10704-91</t>
  </si>
  <si>
    <t>Цена за метр с НДС</t>
  </si>
  <si>
    <t>Цена с НДС, руб/тн</t>
  </si>
  <si>
    <t>Цена за метр, с НДС</t>
  </si>
  <si>
    <t>Трубы бесшовные г/к ГОСТ 8732-78</t>
  </si>
  <si>
    <t>Ø15*2.5</t>
  </si>
  <si>
    <t>Ø15*2.8</t>
  </si>
  <si>
    <t>Ø20*2.8</t>
  </si>
  <si>
    <t>Ø25*2.8</t>
  </si>
  <si>
    <t>Ø25*3.2</t>
  </si>
  <si>
    <t>Ø32*3.2</t>
  </si>
  <si>
    <t>Ø40*3.0</t>
  </si>
  <si>
    <t>Ø40*3.5</t>
  </si>
  <si>
    <t>Ø50*3.5</t>
  </si>
  <si>
    <t>Ø57*3.5</t>
  </si>
  <si>
    <t>Ø76*3.2</t>
  </si>
  <si>
    <t>Ø76*3.5</t>
  </si>
  <si>
    <t>Ø80*4.0</t>
  </si>
  <si>
    <t>Ø89*3.5</t>
  </si>
  <si>
    <t>Ø108*3.5</t>
  </si>
  <si>
    <t>Ø219*5.0</t>
  </si>
  <si>
    <t>Ø219*6.0</t>
  </si>
  <si>
    <t>Ø57*3,5-6,0</t>
  </si>
  <si>
    <t>Ø76*4,0</t>
  </si>
  <si>
    <t>Ø89*4,0-6,0</t>
  </si>
  <si>
    <t>Ø108*4,0-6,0</t>
  </si>
  <si>
    <t>Ø114*6,0</t>
  </si>
  <si>
    <t>Ø159*6,0-8,0</t>
  </si>
  <si>
    <t>Ø219*6,0-8,0</t>
  </si>
  <si>
    <t>Ø 6/8</t>
  </si>
  <si>
    <t>В НАЛИЧИИ ИМЕЮТСЯ КРУГИ РАЗЛИЧНЫХ ДИАМЕТРОВ И МАРОК СТАЛЕЙ</t>
  </si>
  <si>
    <t>Арматура АI (КРУГ) ст.3пс5 ГОСТ 2590-80</t>
  </si>
  <si>
    <t>Ø 10</t>
  </si>
  <si>
    <t>Ø 12</t>
  </si>
  <si>
    <t>Ø 14</t>
  </si>
  <si>
    <t>Ø  16</t>
  </si>
  <si>
    <t>Ø 18</t>
  </si>
  <si>
    <t>Ø  20</t>
  </si>
  <si>
    <t>Ø 25</t>
  </si>
  <si>
    <t>Ø 28</t>
  </si>
  <si>
    <t>Ø 30</t>
  </si>
  <si>
    <t>Ø 60</t>
  </si>
  <si>
    <t>Ø 100</t>
  </si>
  <si>
    <t>Ø 110</t>
  </si>
  <si>
    <t>Ø 16</t>
  </si>
  <si>
    <t>Ø  22</t>
  </si>
  <si>
    <t>Ø 32/36</t>
  </si>
  <si>
    <t>12-52</t>
  </si>
  <si>
    <t>ст. 3-45</t>
  </si>
  <si>
    <t>ПОЛОСА г/к ГОСТ 103-76</t>
  </si>
  <si>
    <t>Катанка Ø6.5/8</t>
  </si>
  <si>
    <t>Арматура АIII, 35ГС, А 400С, А500С</t>
  </si>
  <si>
    <t>15*2,8</t>
  </si>
  <si>
    <t>Трубы ВГП</t>
  </si>
  <si>
    <r>
      <t xml:space="preserve">Becl </t>
    </r>
    <r>
      <rPr>
        <b/>
        <sz val="10"/>
        <rFont val="Times New Roman"/>
        <family val="0"/>
      </rPr>
      <t>п/м</t>
    </r>
  </si>
  <si>
    <t>БАЛКА (ДВУТАВР)            СТ. 09г2с</t>
  </si>
  <si>
    <r>
      <t>Трубы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0"/>
      </rPr>
      <t>демонтированные (бывшие в упротреблении)</t>
    </r>
  </si>
  <si>
    <t>ДН 76*2,5</t>
  </si>
  <si>
    <t>Ø108*7(обр.), Ø 159*5(обр.), Ø 219*7,8(чистая)</t>
  </si>
  <si>
    <t>Ø273*6,8,10</t>
  </si>
  <si>
    <t>Ø325*8,0-10,0</t>
  </si>
  <si>
    <t>Ø426*8,0-12,0</t>
  </si>
  <si>
    <t>УГОЛОК ст.З псГОСТ 8509-83</t>
  </si>
  <si>
    <t>630*10-12</t>
  </si>
  <si>
    <t>325*8-10</t>
  </si>
  <si>
    <t>273*7-8</t>
  </si>
  <si>
    <t>219*5-6</t>
  </si>
  <si>
    <t>426*8-10</t>
  </si>
  <si>
    <t>820*10-12</t>
  </si>
  <si>
    <t>920 и выше</t>
  </si>
  <si>
    <t xml:space="preserve">Ø355,6*9,53 </t>
  </si>
  <si>
    <t>4,62-7,55</t>
  </si>
  <si>
    <t>207,9-339,75</t>
  </si>
  <si>
    <t>8,38-12,3</t>
  </si>
  <si>
    <t>377,1-553,5</t>
  </si>
  <si>
    <t>10,26-15,5</t>
  </si>
  <si>
    <t>461,7-697,5</t>
  </si>
  <si>
    <t>22,8-29,8</t>
  </si>
  <si>
    <t>1026-1341</t>
  </si>
  <si>
    <t>31,52-41,64</t>
  </si>
  <si>
    <t>1450-1915</t>
  </si>
  <si>
    <t>39,51-64,86</t>
  </si>
  <si>
    <t>1817-2983</t>
  </si>
  <si>
    <t>62,54-77,68</t>
  </si>
  <si>
    <t>2876-3573</t>
  </si>
  <si>
    <t>82,46-122,51</t>
  </si>
  <si>
    <t>3793-5635</t>
  </si>
  <si>
    <t>Отчет о совместимости для Прайс Трубы и прокат.xls</t>
  </si>
  <si>
    <t>Дата отчета: 07.09.2011 19:17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</si>
  <si>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</si>
  <si>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</si>
  <si>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</si>
  <si>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</si>
  <si>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Примененные к этому объекту эффекты будут удалены. Текст, находящийся в границах рисунка, будет выглядеть обрезанным.</t>
  </si>
  <si>
    <t>Sheet1'!R[-8]C[-4]:R[70]C[14]</t>
  </si>
  <si>
    <t>Excel 97-2003</t>
  </si>
  <si>
    <t>Несущественная потеря точности</t>
  </si>
  <si>
    <t>Один или несколько объектов книги, например фигуры, объекты WordArt или текстовые поля, допускают обтекание текстом границ объекта. Более ранним версиям Excel эта возможность неизвестна, поэтому текст, обтекающий границы, будет скрыт.</t>
  </si>
  <si>
    <t>Sheet1'!R[-14]C[-4]:R[64]C[14]</t>
  </si>
  <si>
    <t>20Б1</t>
  </si>
  <si>
    <t>25Ш1</t>
  </si>
  <si>
    <t>30К1</t>
  </si>
  <si>
    <t>30Ш1</t>
  </si>
  <si>
    <t>35Б2</t>
  </si>
  <si>
    <t>40Б1</t>
  </si>
  <si>
    <t>40Ш1</t>
  </si>
  <si>
    <t>"Торговый Дом "Волгоградский Металл"</t>
  </si>
  <si>
    <t>Торговый Дом
 ВОЛГОГРАДСКИЙ  МЕТАЛЛ</t>
  </si>
  <si>
    <r>
      <t xml:space="preserve">400038, Волгоградская область, город Волгоград, р.п Горьковский,  ул. Портовская, дом 15, офис 15, </t>
    </r>
    <r>
      <rPr>
        <b/>
        <sz val="12"/>
        <color indexed="9"/>
        <rFont val="Times New Roman"/>
        <family val="1"/>
      </rPr>
      <t>НАШ САЙТ</t>
    </r>
    <r>
      <rPr>
        <b/>
        <sz val="12"/>
        <rFont val="Times New Roman"/>
        <family val="1"/>
      </rPr>
      <t xml:space="preserve"> WWW.VLG-METALL.RU    E-mail: vlg-metall@yandex.ru         </t>
    </r>
    <r>
      <rPr>
        <b/>
        <sz val="12"/>
        <rFont val="Times New Roman"/>
        <family val="0"/>
      </rPr>
      <t xml:space="preserve">                                                                                          </t>
    </r>
  </si>
  <si>
    <t>+7 (8442) 319-615   .</t>
  </si>
  <si>
    <r>
      <t xml:space="preserve">       моб. +7 (961) 08 70 515   </t>
    </r>
    <r>
      <rPr>
        <b/>
        <sz val="16"/>
        <color indexed="9"/>
        <rFont val="Times New Roman"/>
        <family val="1"/>
      </rPr>
      <t>.</t>
    </r>
    <r>
      <rPr>
        <b/>
        <sz val="16"/>
        <rFont val="Times New Roman"/>
        <family val="1"/>
      </rPr>
      <t xml:space="preserve">
</t>
    </r>
  </si>
  <si>
    <r>
      <t xml:space="preserve"> тел/фак           +7 (8442) 319-715   </t>
    </r>
    <r>
      <rPr>
        <b/>
        <sz val="16"/>
        <color indexed="9"/>
        <rFont val="Times New Roman"/>
        <family val="1"/>
      </rPr>
      <t>.</t>
    </r>
  </si>
  <si>
    <t>+7 (8442) 319-515   .</t>
  </si>
  <si>
    <t>Бесплатная доставка по г.Волгограду и Волжскому при покупке от 5-ти тонн</t>
  </si>
  <si>
    <t xml:space="preserve">С Уважением руководство ООО "ТД "Волгоградский Металл"                                                                   </t>
  </si>
  <si>
    <t>ДН 159*4,5</t>
  </si>
  <si>
    <t>ДН 133*4.5</t>
  </si>
  <si>
    <t>50x50x3</t>
  </si>
  <si>
    <t>60x60x3,0</t>
  </si>
  <si>
    <t>80x40x3,0</t>
  </si>
  <si>
    <t>80x80x2,0</t>
  </si>
  <si>
    <t>100x100x3,0</t>
  </si>
  <si>
    <t>100x100x4,0</t>
  </si>
  <si>
    <t>120x120x4,0</t>
  </si>
  <si>
    <t>140x140x4,0</t>
  </si>
  <si>
    <t>180х180х8,0</t>
  </si>
  <si>
    <t>40x40x1,5</t>
  </si>
  <si>
    <t>40x40х3,0</t>
  </si>
  <si>
    <t>530*10</t>
  </si>
  <si>
    <r>
      <t xml:space="preserve">Скидки на объем:                                                                              1% от 1-ой до 5-ти тонн                                                                2% от 5-ти до 10-ти тонн                                                                    от 10-ти тонн и выше размер скидок оговаривается индивидуально.                                                                              </t>
    </r>
    <r>
      <rPr>
        <b/>
        <sz val="16"/>
        <rFont val="Arial"/>
        <family val="2"/>
      </rPr>
      <t>Телефон: (8442) 319-915</t>
    </r>
  </si>
  <si>
    <t>Бесплатная доставка по г. Волгограду и Волжскому от 10-ти тонн</t>
  </si>
  <si>
    <t>120х120х6,0</t>
  </si>
  <si>
    <t>120х80х4,0</t>
  </si>
  <si>
    <t>180х180х10</t>
  </si>
  <si>
    <t>ДН 219*6,0</t>
  </si>
  <si>
    <t>45Ш2</t>
  </si>
  <si>
    <t>200х200х6</t>
  </si>
  <si>
    <t>№27У, 30У</t>
  </si>
  <si>
    <t>12-14-16-18-20</t>
  </si>
  <si>
    <t>(25-30)X4,0X6</t>
  </si>
  <si>
    <t>50*50*5</t>
  </si>
  <si>
    <t>159x4-5</t>
  </si>
  <si>
    <t>60x60x5,0</t>
  </si>
  <si>
    <t>100*100*7(8,9,10)</t>
  </si>
  <si>
    <t>Ø 114x4,0</t>
  </si>
  <si>
    <t>Трубы большого диаметра ГОСТ 10704-91</t>
  </si>
  <si>
    <t>Ø  1020*10 (в ВУС изоляции битумной)</t>
  </si>
  <si>
    <t>Ø  1220*12   / Ø 820*9</t>
  </si>
  <si>
    <t>32000/58000</t>
  </si>
  <si>
    <t>35000/30000</t>
  </si>
  <si>
    <r>
      <t>32500-40000</t>
    </r>
    <r>
      <rPr>
        <b/>
        <sz val="10"/>
        <rFont val="Times New Roman"/>
        <family val="0"/>
      </rPr>
      <t xml:space="preserve"> </t>
    </r>
    <r>
      <rPr>
        <b/>
        <sz val="9"/>
        <rFont val="Times New Roman"/>
        <family val="1"/>
      </rPr>
      <t>ст.3, ст.20, ст.25, ст. 30, ст. 35</t>
    </r>
  </si>
  <si>
    <t>32500-38000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</si>
</sst>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"/>
    <numFmt numFmtId="172" formatCode="0.0000"/>
  </numFmts>
  <fonts count="44">
    <font>
      <sz val="10"/>
      <name val="Arial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7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9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2"/>
      <color indexed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name val="Bookman Old Style"/>
      <family val="1"/>
    </font>
    <font>
      <sz val="22"/>
      <name val="Arial"/>
      <family val="0"/>
    </font>
    <font>
      <b/>
      <sz val="16"/>
      <color indexed="9"/>
      <name val="Times New Roman"/>
      <family val="1"/>
    </font>
    <font>
      <b/>
      <sz val="11"/>
      <color indexed="9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i/>
      <sz val="18"/>
      <name val="Times New Roman"/>
      <family val="1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2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indent="7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12" fontId="5" fillId="0" borderId="10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165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" fontId="5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9" xfId="42" applyNumberFormat="1" applyFill="1" applyBorder="1" applyAlignment="1" applyProtection="1" quotePrefix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vertical="top"/>
      <protection/>
    </xf>
    <xf numFmtId="2" fontId="17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left" vertical="top" indent="9"/>
      <protection/>
    </xf>
    <xf numFmtId="0" fontId="13" fillId="0" borderId="24" xfId="0" applyNumberFormat="1" applyFont="1" applyFill="1" applyBorder="1" applyAlignment="1" applyProtection="1">
      <alignment horizontal="left" vertical="top" indent="9"/>
      <protection/>
    </xf>
    <xf numFmtId="0" fontId="13" fillId="0" borderId="13" xfId="0" applyNumberFormat="1" applyFont="1" applyFill="1" applyBorder="1" applyAlignment="1" applyProtection="1">
      <alignment horizontal="left" vertical="top" indent="9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0" fillId="0" borderId="24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24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 indent="3"/>
      <protection/>
    </xf>
    <xf numFmtId="0" fontId="3" fillId="0" borderId="13" xfId="0" applyNumberFormat="1" applyFont="1" applyFill="1" applyBorder="1" applyAlignment="1" applyProtection="1">
      <alignment horizontal="left" vertical="top" indent="3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8" fillId="0" borderId="24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indent="15"/>
      <protection/>
    </xf>
    <xf numFmtId="0" fontId="5" fillId="0" borderId="24" xfId="0" applyNumberFormat="1" applyFont="1" applyFill="1" applyBorder="1" applyAlignment="1" applyProtection="1">
      <alignment horizontal="left" vertical="top" indent="15"/>
      <protection/>
    </xf>
    <xf numFmtId="0" fontId="5" fillId="0" borderId="13" xfId="0" applyNumberFormat="1" applyFont="1" applyFill="1" applyBorder="1" applyAlignment="1" applyProtection="1">
      <alignment horizontal="left" vertical="top" indent="15"/>
      <protection/>
    </xf>
    <xf numFmtId="0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0" applyNumberFormat="1" applyFont="1" applyFill="1" applyBorder="1" applyAlignment="1" applyProtection="1">
      <alignment horizontal="center" vertical="center" textRotation="90"/>
      <protection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9" fontId="18" fillId="0" borderId="26" xfId="0" applyNumberFormat="1" applyFont="1" applyFill="1" applyBorder="1" applyAlignment="1" applyProtection="1">
      <alignment horizontal="right" vertical="top" wrapText="1"/>
      <protection/>
    </xf>
    <xf numFmtId="49" fontId="18" fillId="0" borderId="27" xfId="0" applyNumberFormat="1" applyFont="1" applyFill="1" applyBorder="1" applyAlignment="1" applyProtection="1">
      <alignment horizontal="right" vertical="top" wrapText="1"/>
      <protection/>
    </xf>
    <xf numFmtId="49" fontId="18" fillId="0" borderId="28" xfId="0" applyNumberFormat="1" applyFont="1" applyFill="1" applyBorder="1" applyAlignment="1" applyProtection="1">
      <alignment horizontal="righ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indent="4"/>
      <protection/>
    </xf>
    <xf numFmtId="0" fontId="5" fillId="0" borderId="24" xfId="0" applyNumberFormat="1" applyFont="1" applyFill="1" applyBorder="1" applyAlignment="1" applyProtection="1">
      <alignment horizontal="left" vertical="top" indent="4"/>
      <protection/>
    </xf>
    <xf numFmtId="0" fontId="5" fillId="0" borderId="13" xfId="0" applyNumberFormat="1" applyFont="1" applyFill="1" applyBorder="1" applyAlignment="1" applyProtection="1">
      <alignment horizontal="left" vertical="top" indent="4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25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28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2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49" fontId="18" fillId="0" borderId="23" xfId="0" applyNumberFormat="1" applyFont="1" applyFill="1" applyBorder="1" applyAlignment="1" applyProtection="1">
      <alignment horizontal="right" vertical="top" wrapText="1"/>
      <protection/>
    </xf>
    <xf numFmtId="49" fontId="18" fillId="0" borderId="11" xfId="0" applyNumberFormat="1" applyFont="1" applyFill="1" applyBorder="1" applyAlignment="1" applyProtection="1">
      <alignment horizontal="right" vertical="top" wrapText="1"/>
      <protection/>
    </xf>
    <xf numFmtId="49" fontId="18" fillId="0" borderId="25" xfId="0" applyNumberFormat="1" applyFont="1" applyFill="1" applyBorder="1" applyAlignment="1" applyProtection="1">
      <alignment horizontal="right" vertical="top" wrapText="1"/>
      <protection/>
    </xf>
    <xf numFmtId="49" fontId="18" fillId="0" borderId="2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 wrapText="1"/>
      <protection/>
    </xf>
    <xf numFmtId="49" fontId="18" fillId="0" borderId="22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indent="8"/>
      <protection/>
    </xf>
    <xf numFmtId="0" fontId="36" fillId="0" borderId="23" xfId="0" applyNumberFormat="1" applyFont="1" applyFill="1" applyBorder="1" applyAlignment="1" applyProtection="1">
      <alignment horizontal="center" vertical="top" wrapText="1"/>
      <protection/>
    </xf>
    <xf numFmtId="0" fontId="37" fillId="0" borderId="11" xfId="0" applyNumberFormat="1" applyFont="1" applyFill="1" applyBorder="1" applyAlignment="1" applyProtection="1">
      <alignment horizontal="center" vertical="top"/>
      <protection/>
    </xf>
    <xf numFmtId="0" fontId="37" fillId="0" borderId="25" xfId="0" applyNumberFormat="1" applyFont="1" applyFill="1" applyBorder="1" applyAlignment="1" applyProtection="1">
      <alignment horizontal="center" vertical="top"/>
      <protection/>
    </xf>
    <xf numFmtId="0" fontId="37" fillId="0" borderId="29" xfId="0" applyNumberFormat="1" applyFont="1" applyFill="1" applyBorder="1" applyAlignment="1" applyProtection="1">
      <alignment horizontal="center" vertical="top"/>
      <protection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7" fillId="0" borderId="22" xfId="0" applyNumberFormat="1" applyFont="1" applyFill="1" applyBorder="1" applyAlignment="1" applyProtection="1">
      <alignment horizontal="center" vertical="top"/>
      <protection/>
    </xf>
    <xf numFmtId="0" fontId="37" fillId="0" borderId="26" xfId="0" applyNumberFormat="1" applyFont="1" applyFill="1" applyBorder="1" applyAlignment="1" applyProtection="1">
      <alignment horizontal="center" vertical="top"/>
      <protection/>
    </xf>
    <xf numFmtId="0" fontId="37" fillId="0" borderId="27" xfId="0" applyNumberFormat="1" applyFont="1" applyFill="1" applyBorder="1" applyAlignment="1" applyProtection="1">
      <alignment horizontal="center" vertical="top"/>
      <protection/>
    </xf>
    <xf numFmtId="0" fontId="37" fillId="0" borderId="28" xfId="0" applyNumberFormat="1" applyFont="1" applyFill="1" applyBorder="1" applyAlignment="1" applyProtection="1">
      <alignment horizontal="center" vertical="top"/>
      <protection/>
    </xf>
    <xf numFmtId="0" fontId="41" fillId="0" borderId="23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25" xfId="0" applyNumberFormat="1" applyFont="1" applyFill="1" applyBorder="1" applyAlignment="1" applyProtection="1">
      <alignment horizontal="center" vertical="center" wrapText="1"/>
      <protection/>
    </xf>
    <xf numFmtId="0" fontId="39" fillId="0" borderId="2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NumberFormat="1" applyFont="1" applyFill="1" applyBorder="1" applyAlignment="1" applyProtection="1">
      <alignment horizontal="center" vertical="center" wrapText="1"/>
      <protection/>
    </xf>
    <xf numFmtId="0" fontId="39" fillId="0" borderId="26" xfId="0" applyNumberFormat="1" applyFont="1" applyFill="1" applyBorder="1" applyAlignment="1" applyProtection="1">
      <alignment horizontal="center" vertical="center" wrapText="1"/>
      <protection/>
    </xf>
    <xf numFmtId="0" fontId="39" fillId="0" borderId="27" xfId="0" applyNumberFormat="1" applyFont="1" applyFill="1" applyBorder="1" applyAlignment="1" applyProtection="1">
      <alignment horizontal="center" vertical="center" wrapText="1"/>
      <protection/>
    </xf>
    <xf numFmtId="0" fontId="39" fillId="0" borderId="2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7</xdr:row>
      <xdr:rowOff>9525</xdr:rowOff>
    </xdr:from>
    <xdr:to>
      <xdr:col>12</xdr:col>
      <xdr:colOff>104775</xdr:colOff>
      <xdr:row>9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485900"/>
          <a:ext cx="885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7</xdr:row>
      <xdr:rowOff>9525</xdr:rowOff>
    </xdr:from>
    <xdr:to>
      <xdr:col>12</xdr:col>
      <xdr:colOff>104775</xdr:colOff>
      <xdr:row>9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485900"/>
          <a:ext cx="885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view="pageBreakPreview" zoomScale="115" zoomScaleSheetLayoutView="115" zoomScalePageLayoutView="0" workbookViewId="0" topLeftCell="A31">
      <selection activeCell="Q79" sqref="Q79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5.57421875" style="0" customWidth="1"/>
    <col min="4" max="4" width="2.140625" style="0" customWidth="1"/>
    <col min="5" max="5" width="8.8515625" style="0" customWidth="1"/>
    <col min="6" max="6" width="8.421875" style="0" customWidth="1"/>
    <col min="7" max="7" width="4.140625" style="0" customWidth="1"/>
    <col min="8" max="8" width="14.28125" style="0" customWidth="1"/>
    <col min="9" max="9" width="6.8515625" style="0" customWidth="1"/>
    <col min="10" max="10" width="9.7109375" style="0" customWidth="1"/>
    <col min="11" max="11" width="1.421875" style="0" customWidth="1"/>
    <col min="12" max="12" width="2.28125" style="0" customWidth="1"/>
    <col min="13" max="13" width="3.140625" style="0" customWidth="1"/>
    <col min="14" max="14" width="3.7109375" style="0" customWidth="1"/>
    <col min="15" max="15" width="13.140625" style="0" customWidth="1"/>
    <col min="16" max="16" width="7.421875" style="0" customWidth="1"/>
    <col min="17" max="17" width="8.00390625" style="0" customWidth="1"/>
    <col min="18" max="18" width="8.28125" style="0" customWidth="1"/>
    <col min="19" max="19" width="10.421875" style="0" customWidth="1"/>
  </cols>
  <sheetData>
    <row r="1" spans="1:19" ht="20.25" customHeight="1">
      <c r="A1" s="205" t="s">
        <v>239</v>
      </c>
      <c r="B1" s="206"/>
      <c r="C1" s="206"/>
      <c r="D1" s="206"/>
      <c r="E1" s="206"/>
      <c r="F1" s="206"/>
      <c r="G1" s="206"/>
      <c r="H1" s="206"/>
      <c r="I1" s="207"/>
      <c r="J1" s="128" t="s">
        <v>0</v>
      </c>
      <c r="K1" s="129"/>
      <c r="L1" s="129"/>
      <c r="M1" s="129"/>
      <c r="N1" s="129"/>
      <c r="O1" s="129"/>
      <c r="P1" s="129"/>
      <c r="Q1" s="129"/>
      <c r="R1" s="129"/>
      <c r="S1" s="130"/>
    </row>
    <row r="2" spans="1:19" ht="22.5" customHeight="1">
      <c r="A2" s="208"/>
      <c r="B2" s="209"/>
      <c r="C2" s="209"/>
      <c r="D2" s="209"/>
      <c r="E2" s="209"/>
      <c r="F2" s="209"/>
      <c r="G2" s="209"/>
      <c r="H2" s="209"/>
      <c r="I2" s="210"/>
      <c r="J2" s="152" t="s">
        <v>238</v>
      </c>
      <c r="K2" s="153"/>
      <c r="L2" s="153"/>
      <c r="M2" s="153"/>
      <c r="N2" s="153"/>
      <c r="O2" s="153"/>
      <c r="P2" s="153"/>
      <c r="Q2" s="153"/>
      <c r="R2" s="153"/>
      <c r="S2" s="154"/>
    </row>
    <row r="3" spans="1:19" ht="12.75" customHeight="1">
      <c r="A3" s="208"/>
      <c r="B3" s="209"/>
      <c r="C3" s="209"/>
      <c r="D3" s="209"/>
      <c r="E3" s="209"/>
      <c r="F3" s="209"/>
      <c r="G3" s="209"/>
      <c r="H3" s="209"/>
      <c r="I3" s="210"/>
      <c r="J3" s="187" t="s">
        <v>240</v>
      </c>
      <c r="K3" s="188"/>
      <c r="L3" s="188"/>
      <c r="M3" s="188"/>
      <c r="N3" s="188"/>
      <c r="O3" s="188"/>
      <c r="P3" s="188"/>
      <c r="Q3" s="188"/>
      <c r="R3" s="188"/>
      <c r="S3" s="189"/>
    </row>
    <row r="4" spans="1:19" ht="12.75" customHeight="1">
      <c r="A4" s="208"/>
      <c r="B4" s="209"/>
      <c r="C4" s="209"/>
      <c r="D4" s="209"/>
      <c r="E4" s="209"/>
      <c r="F4" s="209"/>
      <c r="G4" s="209"/>
      <c r="H4" s="209"/>
      <c r="I4" s="210"/>
      <c r="J4" s="190"/>
      <c r="K4" s="191"/>
      <c r="L4" s="191"/>
      <c r="M4" s="191"/>
      <c r="N4" s="191"/>
      <c r="O4" s="191"/>
      <c r="P4" s="191"/>
      <c r="Q4" s="191"/>
      <c r="R4" s="191"/>
      <c r="S4" s="192"/>
    </row>
    <row r="5" spans="1:19" ht="9.75" customHeight="1">
      <c r="A5" s="211"/>
      <c r="B5" s="212"/>
      <c r="C5" s="212"/>
      <c r="D5" s="212"/>
      <c r="E5" s="212"/>
      <c r="F5" s="212"/>
      <c r="G5" s="212"/>
      <c r="H5" s="212"/>
      <c r="I5" s="213"/>
      <c r="J5" s="190"/>
      <c r="K5" s="191"/>
      <c r="L5" s="191"/>
      <c r="M5" s="191"/>
      <c r="N5" s="191"/>
      <c r="O5" s="191"/>
      <c r="P5" s="191"/>
      <c r="Q5" s="191"/>
      <c r="R5" s="191"/>
      <c r="S5" s="192"/>
    </row>
    <row r="6" spans="1:19" ht="19.5" customHeight="1">
      <c r="A6" s="214" t="s">
        <v>261</v>
      </c>
      <c r="B6" s="215"/>
      <c r="C6" s="215"/>
      <c r="D6" s="215"/>
      <c r="E6" s="215"/>
      <c r="F6" s="215"/>
      <c r="G6" s="215"/>
      <c r="H6" s="215"/>
      <c r="I6" s="216"/>
      <c r="J6" s="193"/>
      <c r="K6" s="194"/>
      <c r="L6" s="194"/>
      <c r="M6" s="194"/>
      <c r="N6" s="194"/>
      <c r="O6" s="194"/>
      <c r="P6" s="194"/>
      <c r="Q6" s="194"/>
      <c r="R6" s="194"/>
      <c r="S6" s="195"/>
    </row>
    <row r="7" spans="1:19" ht="18.75" customHeight="1">
      <c r="A7" s="217"/>
      <c r="B7" s="218"/>
      <c r="C7" s="218"/>
      <c r="D7" s="218"/>
      <c r="E7" s="218"/>
      <c r="F7" s="218"/>
      <c r="G7" s="218"/>
      <c r="H7" s="218"/>
      <c r="I7" s="219"/>
      <c r="J7" s="159"/>
      <c r="K7" s="159"/>
      <c r="L7" s="159"/>
      <c r="M7" s="160"/>
      <c r="N7" s="196" t="s">
        <v>243</v>
      </c>
      <c r="O7" s="197"/>
      <c r="P7" s="197"/>
      <c r="Q7" s="197"/>
      <c r="R7" s="197"/>
      <c r="S7" s="198"/>
    </row>
    <row r="8" spans="1:19" ht="18" customHeight="1">
      <c r="A8" s="217"/>
      <c r="B8" s="218"/>
      <c r="C8" s="218"/>
      <c r="D8" s="218"/>
      <c r="E8" s="218"/>
      <c r="F8" s="218"/>
      <c r="G8" s="218"/>
      <c r="H8" s="218"/>
      <c r="I8" s="219"/>
      <c r="J8" s="159"/>
      <c r="K8" s="159"/>
      <c r="L8" s="159"/>
      <c r="M8" s="160"/>
      <c r="N8" s="199" t="s">
        <v>241</v>
      </c>
      <c r="O8" s="200"/>
      <c r="P8" s="200"/>
      <c r="Q8" s="200"/>
      <c r="R8" s="200"/>
      <c r="S8" s="201"/>
    </row>
    <row r="9" spans="1:19" ht="18" customHeight="1">
      <c r="A9" s="217"/>
      <c r="B9" s="218"/>
      <c r="C9" s="218"/>
      <c r="D9" s="218"/>
      <c r="E9" s="218"/>
      <c r="F9" s="218"/>
      <c r="G9" s="218"/>
      <c r="H9" s="218"/>
      <c r="I9" s="219"/>
      <c r="J9" s="159"/>
      <c r="K9" s="159"/>
      <c r="L9" s="159"/>
      <c r="M9" s="160"/>
      <c r="N9" s="199" t="s">
        <v>244</v>
      </c>
      <c r="O9" s="202"/>
      <c r="P9" s="202"/>
      <c r="Q9" s="202"/>
      <c r="R9" s="202"/>
      <c r="S9" s="203"/>
    </row>
    <row r="10" spans="1:19" ht="17.25" customHeight="1">
      <c r="A10" s="220"/>
      <c r="B10" s="221"/>
      <c r="C10" s="221"/>
      <c r="D10" s="221"/>
      <c r="E10" s="221"/>
      <c r="F10" s="221"/>
      <c r="G10" s="221"/>
      <c r="H10" s="221"/>
      <c r="I10" s="222"/>
      <c r="J10" s="159"/>
      <c r="K10" s="159"/>
      <c r="L10" s="159"/>
      <c r="M10" s="160"/>
      <c r="N10" s="156" t="s">
        <v>242</v>
      </c>
      <c r="O10" s="157"/>
      <c r="P10" s="157"/>
      <c r="Q10" s="157"/>
      <c r="R10" s="157"/>
      <c r="S10" s="158"/>
    </row>
    <row r="11" spans="1:19" ht="12.75">
      <c r="A11" s="137" t="s">
        <v>185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N11" s="204" t="s">
        <v>1</v>
      </c>
      <c r="O11" s="204"/>
      <c r="P11" s="204"/>
      <c r="Q11" s="204"/>
      <c r="R11" s="204"/>
      <c r="S11" s="204"/>
    </row>
    <row r="12" spans="1:19" ht="36.75" customHeight="1" thickBot="1">
      <c r="A12" s="6" t="s">
        <v>66</v>
      </c>
      <c r="B12" s="7" t="s">
        <v>2</v>
      </c>
      <c r="C12" s="6" t="s">
        <v>5</v>
      </c>
      <c r="D12" s="8"/>
      <c r="E12" s="6" t="s">
        <v>133</v>
      </c>
      <c r="F12" s="6" t="s">
        <v>134</v>
      </c>
      <c r="G12" s="6" t="s">
        <v>66</v>
      </c>
      <c r="H12" s="7" t="s">
        <v>2</v>
      </c>
      <c r="I12" s="6" t="s">
        <v>5</v>
      </c>
      <c r="J12" s="6" t="s">
        <v>135</v>
      </c>
      <c r="K12" s="149" t="s">
        <v>134</v>
      </c>
      <c r="L12" s="150"/>
      <c r="M12" s="151"/>
      <c r="N12" s="6" t="s">
        <v>66</v>
      </c>
      <c r="O12" s="6" t="s">
        <v>2</v>
      </c>
      <c r="P12" s="7" t="s">
        <v>5</v>
      </c>
      <c r="Q12" s="7" t="s">
        <v>6</v>
      </c>
      <c r="R12" s="6" t="s">
        <v>135</v>
      </c>
      <c r="S12" s="27" t="s">
        <v>3</v>
      </c>
    </row>
    <row r="13" spans="1:19" ht="12.75">
      <c r="A13" s="9">
        <v>1</v>
      </c>
      <c r="B13" s="5" t="s">
        <v>7</v>
      </c>
      <c r="C13" s="3">
        <v>1.16</v>
      </c>
      <c r="D13" s="140" t="s">
        <v>131</v>
      </c>
      <c r="E13" s="61">
        <f>C13*$F$13/1000</f>
        <v>45.24</v>
      </c>
      <c r="F13" s="170">
        <v>39000</v>
      </c>
      <c r="G13" s="26">
        <v>1</v>
      </c>
      <c r="H13" s="5" t="s">
        <v>8</v>
      </c>
      <c r="I13" s="3">
        <v>0.702</v>
      </c>
      <c r="J13" s="3">
        <f>I13*$K$13/1000</f>
        <v>28.08</v>
      </c>
      <c r="K13" s="80">
        <v>40000</v>
      </c>
      <c r="L13" s="155"/>
      <c r="M13" s="155"/>
      <c r="N13" s="3">
        <v>1</v>
      </c>
      <c r="O13" s="11" t="s">
        <v>137</v>
      </c>
      <c r="P13" s="3">
        <v>1.19</v>
      </c>
      <c r="Q13" s="1" t="s">
        <v>9</v>
      </c>
      <c r="R13" s="25">
        <f>P13*$S$13/1000</f>
        <v>67.83</v>
      </c>
      <c r="S13" s="146">
        <v>57000</v>
      </c>
    </row>
    <row r="14" spans="1:19" ht="12.75">
      <c r="A14" s="9">
        <v>2</v>
      </c>
      <c r="B14" s="5" t="s">
        <v>10</v>
      </c>
      <c r="C14" s="3">
        <v>1.28</v>
      </c>
      <c r="D14" s="141"/>
      <c r="E14" s="61">
        <f>C14*$F$13/1000</f>
        <v>49.92</v>
      </c>
      <c r="F14" s="171"/>
      <c r="G14" s="26">
        <v>2</v>
      </c>
      <c r="H14" s="5" t="s">
        <v>11</v>
      </c>
      <c r="I14" s="3">
        <v>0.762</v>
      </c>
      <c r="J14" s="3">
        <f>I14*$K$13/1000</f>
        <v>30.48</v>
      </c>
      <c r="K14" s="155"/>
      <c r="L14" s="155"/>
      <c r="M14" s="155"/>
      <c r="N14" s="3">
        <v>2</v>
      </c>
      <c r="O14" s="11" t="s">
        <v>138</v>
      </c>
      <c r="P14" s="3">
        <v>1.32</v>
      </c>
      <c r="Q14" s="1" t="s">
        <v>9</v>
      </c>
      <c r="R14" s="25">
        <f aca="true" t="shared" si="0" ref="R14:R24">P14*$S$13/1000</f>
        <v>75.24</v>
      </c>
      <c r="S14" s="147"/>
    </row>
    <row r="15" spans="1:19" ht="12.75">
      <c r="A15" s="9">
        <v>3</v>
      </c>
      <c r="B15" s="5" t="s">
        <v>12</v>
      </c>
      <c r="C15" s="3">
        <v>1.5</v>
      </c>
      <c r="D15" s="141"/>
      <c r="E15" s="61">
        <f>C15*$F$13/1000</f>
        <v>58.5</v>
      </c>
      <c r="F15" s="171"/>
      <c r="G15" s="26">
        <v>3</v>
      </c>
      <c r="H15" s="5" t="s">
        <v>13</v>
      </c>
      <c r="I15" s="3">
        <v>1.075</v>
      </c>
      <c r="J15" s="36">
        <f>I15*K15/1000</f>
        <v>36.55</v>
      </c>
      <c r="K15" s="80">
        <v>34000</v>
      </c>
      <c r="L15" s="80"/>
      <c r="M15" s="80"/>
      <c r="N15" s="3">
        <v>3</v>
      </c>
      <c r="O15" s="11" t="s">
        <v>139</v>
      </c>
      <c r="P15" s="3">
        <v>1.71</v>
      </c>
      <c r="Q15" s="1" t="s">
        <v>9</v>
      </c>
      <c r="R15" s="25">
        <f t="shared" si="0"/>
        <v>97.47</v>
      </c>
      <c r="S15" s="147"/>
    </row>
    <row r="16" spans="1:19" ht="12.75">
      <c r="A16" s="9">
        <v>4</v>
      </c>
      <c r="B16" s="5" t="s">
        <v>14</v>
      </c>
      <c r="C16" s="3">
        <v>1.66</v>
      </c>
      <c r="D16" s="141"/>
      <c r="E16" s="61">
        <f>C16*$F$13/1000</f>
        <v>64.74</v>
      </c>
      <c r="F16" s="171"/>
      <c r="G16" s="26">
        <v>4</v>
      </c>
      <c r="H16" s="5" t="s">
        <v>15</v>
      </c>
      <c r="I16" s="3">
        <v>1.27</v>
      </c>
      <c r="J16" s="36">
        <f>I16*$K$16/1000</f>
        <v>47.625</v>
      </c>
      <c r="K16" s="80">
        <v>37500</v>
      </c>
      <c r="L16" s="155"/>
      <c r="M16" s="155"/>
      <c r="N16" s="3">
        <v>4</v>
      </c>
      <c r="O16" s="11" t="s">
        <v>140</v>
      </c>
      <c r="P16" s="3">
        <v>2.18</v>
      </c>
      <c r="Q16" s="1" t="s">
        <v>9</v>
      </c>
      <c r="R16" s="25">
        <f t="shared" si="0"/>
        <v>124.26000000000002</v>
      </c>
      <c r="S16" s="147"/>
    </row>
    <row r="17" spans="1:19" ht="12.75">
      <c r="A17" s="9">
        <v>5</v>
      </c>
      <c r="B17" s="5" t="s">
        <v>16</v>
      </c>
      <c r="C17" s="3">
        <v>2.12</v>
      </c>
      <c r="D17" s="141"/>
      <c r="E17" s="61">
        <f>C17*$F$17/1000</f>
        <v>82.68</v>
      </c>
      <c r="F17" s="171">
        <v>39000</v>
      </c>
      <c r="G17" s="26">
        <v>5</v>
      </c>
      <c r="H17" s="5" t="s">
        <v>17</v>
      </c>
      <c r="I17" s="3">
        <v>1.39</v>
      </c>
      <c r="J17" s="36">
        <f>I17*$K$16/1000</f>
        <v>52.12499999999999</v>
      </c>
      <c r="K17" s="155"/>
      <c r="L17" s="155"/>
      <c r="M17" s="155"/>
      <c r="N17" s="3">
        <v>5</v>
      </c>
      <c r="O17" s="11" t="s">
        <v>141</v>
      </c>
      <c r="P17" s="3">
        <v>2.46</v>
      </c>
      <c r="Q17" s="1" t="s">
        <v>9</v>
      </c>
      <c r="R17" s="25">
        <f t="shared" si="0"/>
        <v>140.22</v>
      </c>
      <c r="S17" s="147"/>
    </row>
    <row r="18" spans="1:19" ht="12.75">
      <c r="A18" s="9">
        <v>6</v>
      </c>
      <c r="B18" s="5" t="s">
        <v>18</v>
      </c>
      <c r="C18" s="3">
        <v>2.26</v>
      </c>
      <c r="D18" s="141"/>
      <c r="E18" s="61">
        <f>C18*$F$17/1000</f>
        <v>88.13999999999999</v>
      </c>
      <c r="F18" s="171"/>
      <c r="G18" s="26">
        <v>6</v>
      </c>
      <c r="H18" s="5" t="s">
        <v>19</v>
      </c>
      <c r="I18" s="3">
        <v>1.51</v>
      </c>
      <c r="J18" s="36">
        <f>I18*$K$16/1000</f>
        <v>56.625</v>
      </c>
      <c r="K18" s="155"/>
      <c r="L18" s="155"/>
      <c r="M18" s="155"/>
      <c r="N18" s="3">
        <v>6</v>
      </c>
      <c r="O18" s="11" t="s">
        <v>142</v>
      </c>
      <c r="P18" s="3">
        <v>3.18</v>
      </c>
      <c r="Q18" s="1" t="s">
        <v>9</v>
      </c>
      <c r="R18" s="25">
        <f>P18*$S$13/1000</f>
        <v>181.26</v>
      </c>
      <c r="S18" s="147"/>
    </row>
    <row r="19" spans="1:19" ht="12.75">
      <c r="A19" s="9">
        <v>7</v>
      </c>
      <c r="B19" s="5" t="s">
        <v>20</v>
      </c>
      <c r="C19" s="3">
        <v>2.39</v>
      </c>
      <c r="D19" s="141"/>
      <c r="E19" s="61">
        <f>C19*$F$17/1000</f>
        <v>93.21</v>
      </c>
      <c r="F19" s="171"/>
      <c r="G19" s="26">
        <v>7</v>
      </c>
      <c r="H19" s="5" t="s">
        <v>21</v>
      </c>
      <c r="I19" s="3">
        <v>1.88</v>
      </c>
      <c r="J19" s="36">
        <f>I19*$K$16/1000</f>
        <v>70.5</v>
      </c>
      <c r="K19" s="155"/>
      <c r="L19" s="155"/>
      <c r="M19" s="155"/>
      <c r="N19" s="3">
        <v>7</v>
      </c>
      <c r="O19" s="11" t="s">
        <v>143</v>
      </c>
      <c r="P19" s="3">
        <v>3.43</v>
      </c>
      <c r="Q19" s="1" t="s">
        <v>9</v>
      </c>
      <c r="R19" s="25">
        <f>P19*$S$13/1000</f>
        <v>195.51</v>
      </c>
      <c r="S19" s="147"/>
    </row>
    <row r="20" spans="1:19" ht="15.75">
      <c r="A20" s="9">
        <v>8</v>
      </c>
      <c r="B20" s="5" t="s">
        <v>22</v>
      </c>
      <c r="C20" s="3">
        <v>2.73</v>
      </c>
      <c r="D20" s="141"/>
      <c r="E20" s="61">
        <f>C20*$F$20/1000</f>
        <v>105.924</v>
      </c>
      <c r="F20" s="171">
        <v>38800</v>
      </c>
      <c r="G20" s="26">
        <v>8</v>
      </c>
      <c r="H20" s="5" t="s">
        <v>23</v>
      </c>
      <c r="I20" s="3">
        <v>1.7</v>
      </c>
      <c r="J20" s="36">
        <f>I20*K20/1000</f>
        <v>65.45</v>
      </c>
      <c r="K20" s="184">
        <v>38500</v>
      </c>
      <c r="L20" s="184"/>
      <c r="M20" s="184"/>
      <c r="N20" s="3">
        <v>8</v>
      </c>
      <c r="O20" s="11" t="s">
        <v>144</v>
      </c>
      <c r="P20" s="3">
        <v>3.96</v>
      </c>
      <c r="Q20" s="1" t="s">
        <v>9</v>
      </c>
      <c r="R20" s="25">
        <f t="shared" si="0"/>
        <v>225.72</v>
      </c>
      <c r="S20" s="147"/>
    </row>
    <row r="21" spans="1:19" ht="12.75">
      <c r="A21" s="9">
        <v>9</v>
      </c>
      <c r="B21" s="5" t="s">
        <v>24</v>
      </c>
      <c r="C21" s="3">
        <v>2.9</v>
      </c>
      <c r="D21" s="141"/>
      <c r="E21" s="61">
        <f>C21*$F$20/1000</f>
        <v>112.52</v>
      </c>
      <c r="F21" s="171"/>
      <c r="G21" s="26">
        <v>9</v>
      </c>
      <c r="H21" s="5" t="s">
        <v>25</v>
      </c>
      <c r="I21" s="3">
        <v>1.85</v>
      </c>
      <c r="J21" s="36">
        <f>I21*$K$21/1000</f>
        <v>71.225</v>
      </c>
      <c r="K21" s="80">
        <v>38500</v>
      </c>
      <c r="L21" s="80"/>
      <c r="M21" s="80"/>
      <c r="N21" s="3">
        <v>9</v>
      </c>
      <c r="O21" s="11" t="s">
        <v>145</v>
      </c>
      <c r="P21" s="3">
        <v>5.03</v>
      </c>
      <c r="Q21" s="1" t="s">
        <v>9</v>
      </c>
      <c r="R21" s="25">
        <f t="shared" si="0"/>
        <v>286.71</v>
      </c>
      <c r="S21" s="147"/>
    </row>
    <row r="22" spans="1:19" ht="12.75">
      <c r="A22" s="9">
        <v>10</v>
      </c>
      <c r="B22" s="5" t="s">
        <v>26</v>
      </c>
      <c r="C22" s="3">
        <v>3.33</v>
      </c>
      <c r="D22" s="141"/>
      <c r="E22" s="61">
        <f>C22*$F$22/1000</f>
        <v>124.875</v>
      </c>
      <c r="F22" s="171">
        <v>37500</v>
      </c>
      <c r="G22" s="26">
        <v>10</v>
      </c>
      <c r="H22" s="5" t="s">
        <v>27</v>
      </c>
      <c r="I22" s="3">
        <v>1.69</v>
      </c>
      <c r="J22" s="36">
        <f>I22*$K$21/1000</f>
        <v>65.065</v>
      </c>
      <c r="K22" s="80"/>
      <c r="L22" s="80"/>
      <c r="M22" s="80"/>
      <c r="N22" s="3">
        <v>10</v>
      </c>
      <c r="O22" s="11" t="s">
        <v>146</v>
      </c>
      <c r="P22" s="3">
        <v>4.76</v>
      </c>
      <c r="Q22" s="1" t="s">
        <v>28</v>
      </c>
      <c r="R22" s="25">
        <f t="shared" si="0"/>
        <v>271.32</v>
      </c>
      <c r="S22" s="147"/>
    </row>
    <row r="23" spans="1:19" ht="12.75">
      <c r="A23" s="9">
        <v>11</v>
      </c>
      <c r="B23" s="5" t="s">
        <v>29</v>
      </c>
      <c r="C23" s="3">
        <v>3.54</v>
      </c>
      <c r="D23" s="141"/>
      <c r="E23" s="61">
        <f>C23*$F$22/1000</f>
        <v>132.75</v>
      </c>
      <c r="F23" s="172"/>
      <c r="G23" s="26">
        <v>11</v>
      </c>
      <c r="H23" s="5" t="s">
        <v>30</v>
      </c>
      <c r="I23" s="3">
        <v>1.86</v>
      </c>
      <c r="J23" s="36">
        <f>I23*$K$21/1000</f>
        <v>71.61</v>
      </c>
      <c r="K23" s="80"/>
      <c r="L23" s="80"/>
      <c r="M23" s="80"/>
      <c r="N23" s="3">
        <v>11</v>
      </c>
      <c r="O23" s="11" t="s">
        <v>147</v>
      </c>
      <c r="P23" s="3">
        <v>5.93</v>
      </c>
      <c r="Q23" s="1" t="s">
        <v>28</v>
      </c>
      <c r="R23" s="25">
        <f t="shared" si="0"/>
        <v>338.01</v>
      </c>
      <c r="S23" s="147"/>
    </row>
    <row r="24" spans="1:19" ht="15.75">
      <c r="A24" s="9">
        <v>12</v>
      </c>
      <c r="B24" s="5" t="s">
        <v>31</v>
      </c>
      <c r="C24" s="3">
        <v>3.84</v>
      </c>
      <c r="D24" s="141"/>
      <c r="E24" s="61">
        <f>C24*F24/1000</f>
        <v>142.08</v>
      </c>
      <c r="F24" s="60">
        <v>37000</v>
      </c>
      <c r="G24" s="26">
        <v>12</v>
      </c>
      <c r="H24" s="5" t="s">
        <v>32</v>
      </c>
      <c r="I24" s="3">
        <v>2.03</v>
      </c>
      <c r="J24" s="36">
        <f>I24*$K$21/1000</f>
        <v>78.15499999999999</v>
      </c>
      <c r="K24" s="80"/>
      <c r="L24" s="80"/>
      <c r="M24" s="80"/>
      <c r="N24" s="3">
        <v>12</v>
      </c>
      <c r="O24" s="11" t="s">
        <v>148</v>
      </c>
      <c r="P24" s="3">
        <v>6.45</v>
      </c>
      <c r="Q24" s="1" t="s">
        <v>28</v>
      </c>
      <c r="R24" s="25">
        <f t="shared" si="0"/>
        <v>367.65</v>
      </c>
      <c r="S24" s="147"/>
    </row>
    <row r="25" spans="1:19" ht="12.75">
      <c r="A25" s="9">
        <v>13</v>
      </c>
      <c r="B25" s="5" t="s">
        <v>33</v>
      </c>
      <c r="C25" s="3">
        <v>4.22</v>
      </c>
      <c r="D25" s="141"/>
      <c r="E25" s="61">
        <f aca="true" t="shared" si="1" ref="E25:E30">C25*$F$25/1000</f>
        <v>154.03</v>
      </c>
      <c r="F25" s="170">
        <v>36500</v>
      </c>
      <c r="G25" s="26">
        <v>13</v>
      </c>
      <c r="H25" s="5" t="s">
        <v>258</v>
      </c>
      <c r="I25" s="3">
        <v>1.8</v>
      </c>
      <c r="J25" s="36">
        <f>I25*$K$25/1000</f>
        <v>68.4</v>
      </c>
      <c r="K25" s="184">
        <v>38000</v>
      </c>
      <c r="L25" s="184"/>
      <c r="M25" s="184"/>
      <c r="N25" s="3">
        <v>13</v>
      </c>
      <c r="O25" s="11" t="s">
        <v>149</v>
      </c>
      <c r="P25" s="3">
        <v>8.59</v>
      </c>
      <c r="Q25" s="1" t="s">
        <v>28</v>
      </c>
      <c r="R25" s="25">
        <f>P25*$S$13/1000</f>
        <v>489.63</v>
      </c>
      <c r="S25" s="147"/>
    </row>
    <row r="26" spans="1:19" ht="12.75">
      <c r="A26" s="9">
        <v>14</v>
      </c>
      <c r="B26" s="5" t="s">
        <v>35</v>
      </c>
      <c r="C26" s="3">
        <v>4.48</v>
      </c>
      <c r="D26" s="141"/>
      <c r="E26" s="61">
        <f t="shared" si="1"/>
        <v>163.52000000000004</v>
      </c>
      <c r="F26" s="171"/>
      <c r="G26" s="26">
        <v>14</v>
      </c>
      <c r="H26" s="5" t="s">
        <v>34</v>
      </c>
      <c r="I26" s="3">
        <v>2.33</v>
      </c>
      <c r="J26" s="36">
        <f>I26*$K$25/1000</f>
        <v>88.54</v>
      </c>
      <c r="K26" s="184"/>
      <c r="L26" s="184"/>
      <c r="M26" s="184"/>
      <c r="N26" s="3">
        <v>14</v>
      </c>
      <c r="O26" s="11" t="s">
        <v>150</v>
      </c>
      <c r="P26" s="3">
        <v>7.6</v>
      </c>
      <c r="Q26" s="1" t="s">
        <v>28</v>
      </c>
      <c r="R26" s="25">
        <f>P26*$S$13/1000</f>
        <v>433.2</v>
      </c>
      <c r="S26" s="147"/>
    </row>
    <row r="27" spans="1:19" ht="13.5" thickBot="1">
      <c r="A27" s="9">
        <v>15</v>
      </c>
      <c r="B27" s="5" t="s">
        <v>36</v>
      </c>
      <c r="C27" s="3">
        <v>4.88</v>
      </c>
      <c r="D27" s="142"/>
      <c r="E27" s="61">
        <f t="shared" si="1"/>
        <v>178.12</v>
      </c>
      <c r="F27" s="171"/>
      <c r="G27" s="26">
        <v>15</v>
      </c>
      <c r="H27" s="5" t="s">
        <v>259</v>
      </c>
      <c r="I27" s="3">
        <v>3.4</v>
      </c>
      <c r="J27" s="36">
        <f>I27*$K$25/1000</f>
        <v>129.2</v>
      </c>
      <c r="K27" s="184"/>
      <c r="L27" s="184"/>
      <c r="M27" s="184"/>
      <c r="N27" s="3">
        <v>15</v>
      </c>
      <c r="O27" s="11" t="s">
        <v>151</v>
      </c>
      <c r="P27" s="3">
        <v>9.29</v>
      </c>
      <c r="Q27" s="1" t="s">
        <v>28</v>
      </c>
      <c r="R27" s="25">
        <f>P27*$S$13/1000</f>
        <v>529.53</v>
      </c>
      <c r="S27" s="148"/>
    </row>
    <row r="28" spans="1:19" ht="12.75" customHeight="1">
      <c r="A28" s="9">
        <v>16</v>
      </c>
      <c r="B28" s="5" t="s">
        <v>38</v>
      </c>
      <c r="C28" s="3">
        <v>4</v>
      </c>
      <c r="D28" s="143" t="s">
        <v>132</v>
      </c>
      <c r="E28" s="61">
        <f t="shared" si="1"/>
        <v>146</v>
      </c>
      <c r="F28" s="171"/>
      <c r="G28" s="26">
        <v>16</v>
      </c>
      <c r="H28" s="5" t="s">
        <v>37</v>
      </c>
      <c r="I28" s="3">
        <v>2.2</v>
      </c>
      <c r="J28" s="36">
        <f>I28*K28/1000</f>
        <v>83.6</v>
      </c>
      <c r="K28" s="80">
        <v>38000</v>
      </c>
      <c r="L28" s="80"/>
      <c r="M28" s="80"/>
      <c r="N28" s="3">
        <v>16</v>
      </c>
      <c r="O28" s="11" t="s">
        <v>152</v>
      </c>
      <c r="P28" s="3">
        <v>26.39</v>
      </c>
      <c r="Q28" s="1" t="s">
        <v>28</v>
      </c>
      <c r="R28" s="5">
        <f>P28*S28/1000</f>
        <v>1820.91</v>
      </c>
      <c r="S28" s="171">
        <v>69000</v>
      </c>
    </row>
    <row r="29" spans="1:19" ht="12.75">
      <c r="A29" s="9">
        <v>17</v>
      </c>
      <c r="B29" s="5" t="s">
        <v>40</v>
      </c>
      <c r="C29" s="3">
        <v>4.25</v>
      </c>
      <c r="D29" s="144"/>
      <c r="E29" s="61">
        <f t="shared" si="1"/>
        <v>155.125</v>
      </c>
      <c r="F29" s="171"/>
      <c r="G29" s="26">
        <v>17</v>
      </c>
      <c r="H29" s="5" t="s">
        <v>41</v>
      </c>
      <c r="I29" s="3">
        <v>2.96</v>
      </c>
      <c r="J29" s="36">
        <f>I29*$K$29/1000</f>
        <v>109.52</v>
      </c>
      <c r="K29" s="184">
        <v>37000</v>
      </c>
      <c r="L29" s="184"/>
      <c r="M29" s="184"/>
      <c r="N29" s="3">
        <v>17</v>
      </c>
      <c r="O29" s="11" t="s">
        <v>153</v>
      </c>
      <c r="P29" s="3">
        <v>36.6</v>
      </c>
      <c r="Q29" s="1" t="s">
        <v>28</v>
      </c>
      <c r="R29" s="5">
        <f>P29*S28/1000</f>
        <v>2525.4</v>
      </c>
      <c r="S29" s="172"/>
    </row>
    <row r="30" spans="1:19" ht="15.75" customHeight="1">
      <c r="A30" s="9">
        <v>18</v>
      </c>
      <c r="B30" s="5" t="s">
        <v>42</v>
      </c>
      <c r="C30" s="3">
        <v>4.62</v>
      </c>
      <c r="D30" s="144"/>
      <c r="E30" s="61">
        <f t="shared" si="1"/>
        <v>168.63</v>
      </c>
      <c r="F30" s="172"/>
      <c r="G30" s="26">
        <v>18</v>
      </c>
      <c r="H30" s="5" t="s">
        <v>249</v>
      </c>
      <c r="I30" s="3">
        <v>4.31</v>
      </c>
      <c r="J30" s="36">
        <f>I30*$K$29/1000</f>
        <v>159.47</v>
      </c>
      <c r="K30" s="184"/>
      <c r="L30" s="184"/>
      <c r="M30" s="184"/>
      <c r="N30" s="68" t="s">
        <v>136</v>
      </c>
      <c r="O30" s="69"/>
      <c r="P30" s="69"/>
      <c r="Q30" s="69"/>
      <c r="R30" s="69"/>
      <c r="S30" s="69"/>
    </row>
    <row r="31" spans="1:19" ht="12.75">
      <c r="A31" s="9">
        <v>19</v>
      </c>
      <c r="B31" s="5" t="s">
        <v>189</v>
      </c>
      <c r="C31" s="3">
        <v>4.53</v>
      </c>
      <c r="D31" s="144"/>
      <c r="E31" s="61">
        <f>C31*F31/1000</f>
        <v>165.345</v>
      </c>
      <c r="F31" s="4">
        <v>36500</v>
      </c>
      <c r="G31" s="26">
        <v>19</v>
      </c>
      <c r="H31" s="5" t="s">
        <v>43</v>
      </c>
      <c r="I31" s="3">
        <v>2.65</v>
      </c>
      <c r="J31" s="36">
        <f>I31*$K$31/1000</f>
        <v>98.05</v>
      </c>
      <c r="K31" s="80">
        <v>37000</v>
      </c>
      <c r="L31" s="80"/>
      <c r="M31" s="80"/>
      <c r="N31" s="3" t="s">
        <v>4</v>
      </c>
      <c r="O31" s="5" t="s">
        <v>44</v>
      </c>
      <c r="P31" s="54"/>
      <c r="Q31" s="3" t="s">
        <v>6</v>
      </c>
      <c r="R31" s="54"/>
      <c r="S31" s="5" t="s">
        <v>3</v>
      </c>
    </row>
    <row r="32" spans="1:19" ht="12.75">
      <c r="A32" s="9">
        <v>20</v>
      </c>
      <c r="B32" s="5" t="s">
        <v>45</v>
      </c>
      <c r="C32" s="3">
        <v>5.75</v>
      </c>
      <c r="D32" s="144"/>
      <c r="E32" s="61">
        <f>C32*$F$32/1000</f>
        <v>209.875</v>
      </c>
      <c r="F32" s="177">
        <v>36500</v>
      </c>
      <c r="G32" s="26">
        <v>20</v>
      </c>
      <c r="H32" s="5" t="s">
        <v>46</v>
      </c>
      <c r="I32" s="3">
        <v>3.02</v>
      </c>
      <c r="J32" s="36">
        <f>I32*$K$31/1000</f>
        <v>111.74</v>
      </c>
      <c r="K32" s="80"/>
      <c r="L32" s="80"/>
      <c r="M32" s="80"/>
      <c r="N32" s="3">
        <v>1</v>
      </c>
      <c r="O32" s="11" t="s">
        <v>154</v>
      </c>
      <c r="P32" s="34" t="s">
        <v>203</v>
      </c>
      <c r="Q32" s="3" t="s">
        <v>47</v>
      </c>
      <c r="R32" s="35" t="s">
        <v>204</v>
      </c>
      <c r="S32" s="177">
        <v>60000</v>
      </c>
    </row>
    <row r="33" spans="1:19" ht="12.75" customHeight="1">
      <c r="A33" s="9">
        <v>21</v>
      </c>
      <c r="B33" s="5" t="s">
        <v>48</v>
      </c>
      <c r="C33" s="3">
        <v>6.26</v>
      </c>
      <c r="D33" s="144"/>
      <c r="E33" s="61">
        <f>C33*$F$32/1000</f>
        <v>228.49</v>
      </c>
      <c r="F33" s="177"/>
      <c r="G33" s="26">
        <v>21</v>
      </c>
      <c r="H33" s="5" t="s">
        <v>49</v>
      </c>
      <c r="I33" s="3">
        <v>2.96</v>
      </c>
      <c r="J33" s="36">
        <f>I33*$K$33/1000</f>
        <v>112.48</v>
      </c>
      <c r="K33" s="74">
        <v>38000</v>
      </c>
      <c r="L33" s="75"/>
      <c r="M33" s="76"/>
      <c r="N33" s="3">
        <v>2</v>
      </c>
      <c r="O33" s="11" t="s">
        <v>155</v>
      </c>
      <c r="P33" s="3">
        <v>7.1</v>
      </c>
      <c r="Q33" s="3" t="s">
        <v>47</v>
      </c>
      <c r="R33" s="36">
        <f>P33*S32/1000</f>
        <v>426</v>
      </c>
      <c r="S33" s="177"/>
    </row>
    <row r="34" spans="1:19" ht="12.75" customHeight="1">
      <c r="A34" s="9">
        <v>22</v>
      </c>
      <c r="B34" s="5" t="s">
        <v>50</v>
      </c>
      <c r="C34" s="3">
        <v>7.1</v>
      </c>
      <c r="D34" s="144"/>
      <c r="E34" s="61">
        <f>C34*$F$32/1000</f>
        <v>259.15</v>
      </c>
      <c r="F34" s="177"/>
      <c r="G34" s="26">
        <v>22</v>
      </c>
      <c r="H34" s="5" t="s">
        <v>274</v>
      </c>
      <c r="I34" s="3">
        <v>8.3</v>
      </c>
      <c r="J34" s="36">
        <f>I34*$K$34/1000</f>
        <v>307.1</v>
      </c>
      <c r="K34" s="74">
        <v>37000</v>
      </c>
      <c r="L34" s="75"/>
      <c r="M34" s="76"/>
      <c r="N34" s="3">
        <v>3</v>
      </c>
      <c r="O34" s="11" t="s">
        <v>156</v>
      </c>
      <c r="P34" s="34" t="s">
        <v>205</v>
      </c>
      <c r="Q34" s="3" t="s">
        <v>47</v>
      </c>
      <c r="R34" s="34" t="s">
        <v>206</v>
      </c>
      <c r="S34" s="177"/>
    </row>
    <row r="35" spans="1:19" ht="12.75" customHeight="1">
      <c r="A35" s="9">
        <v>23</v>
      </c>
      <c r="B35" s="5" t="s">
        <v>51</v>
      </c>
      <c r="C35" s="3">
        <v>6.36</v>
      </c>
      <c r="D35" s="144"/>
      <c r="E35" s="61">
        <f>C35*$F$32/1000</f>
        <v>232.14</v>
      </c>
      <c r="F35" s="177"/>
      <c r="G35" s="26">
        <v>23</v>
      </c>
      <c r="H35" s="5" t="s">
        <v>250</v>
      </c>
      <c r="I35" s="3">
        <v>5.25</v>
      </c>
      <c r="J35" s="36">
        <f>I35*K35/1000</f>
        <v>194.25</v>
      </c>
      <c r="K35" s="77">
        <v>37000</v>
      </c>
      <c r="L35" s="78"/>
      <c r="M35" s="79"/>
      <c r="N35" s="3">
        <v>4</v>
      </c>
      <c r="O35" s="5" t="s">
        <v>157</v>
      </c>
      <c r="P35" s="34" t="s">
        <v>207</v>
      </c>
      <c r="Q35" s="3" t="s">
        <v>47</v>
      </c>
      <c r="R35" s="34" t="s">
        <v>208</v>
      </c>
      <c r="S35" s="177"/>
    </row>
    <row r="36" spans="1:19" ht="12.75">
      <c r="A36" s="9">
        <v>24</v>
      </c>
      <c r="B36" s="5" t="s">
        <v>52</v>
      </c>
      <c r="C36" s="3">
        <v>6.77</v>
      </c>
      <c r="D36" s="144"/>
      <c r="E36" s="61">
        <f>C36*$F$32/1000</f>
        <v>247.10499999999996</v>
      </c>
      <c r="F36" s="177"/>
      <c r="G36" s="26">
        <v>24</v>
      </c>
      <c r="H36" s="5" t="s">
        <v>53</v>
      </c>
      <c r="I36" s="3">
        <v>3.59</v>
      </c>
      <c r="J36" s="36">
        <f>I36*$K$36/1000</f>
        <v>136.42</v>
      </c>
      <c r="K36" s="85">
        <v>38000</v>
      </c>
      <c r="L36" s="86"/>
      <c r="M36" s="87"/>
      <c r="N36" s="3">
        <v>5</v>
      </c>
      <c r="O36" s="11" t="s">
        <v>158</v>
      </c>
      <c r="P36" s="3">
        <v>16</v>
      </c>
      <c r="Q36" s="3" t="s">
        <v>47</v>
      </c>
      <c r="R36" s="3">
        <f>P36*S32/1000</f>
        <v>960</v>
      </c>
      <c r="S36" s="177"/>
    </row>
    <row r="37" spans="1:19" ht="15.75">
      <c r="A37" s="9">
        <v>25</v>
      </c>
      <c r="B37" s="5" t="s">
        <v>54</v>
      </c>
      <c r="C37" s="3">
        <v>7.38</v>
      </c>
      <c r="D37" s="144"/>
      <c r="E37" s="61">
        <f>C37*F37/1000</f>
        <v>269.37</v>
      </c>
      <c r="F37" s="60">
        <v>36500</v>
      </c>
      <c r="G37" s="26">
        <v>25</v>
      </c>
      <c r="H37" s="5" t="s">
        <v>251</v>
      </c>
      <c r="I37" s="3">
        <v>5.25</v>
      </c>
      <c r="J37" s="36">
        <f>I37*$K$36/1000</f>
        <v>199.5</v>
      </c>
      <c r="K37" s="88"/>
      <c r="L37" s="89"/>
      <c r="M37" s="90"/>
      <c r="N37" s="3">
        <v>6</v>
      </c>
      <c r="O37" s="11" t="s">
        <v>202</v>
      </c>
      <c r="P37" s="3">
        <v>81.33</v>
      </c>
      <c r="Q37" s="3" t="s">
        <v>47</v>
      </c>
      <c r="R37" s="3">
        <f>S37*P37/1000</f>
        <v>3497.19</v>
      </c>
      <c r="S37" s="31">
        <v>43000</v>
      </c>
    </row>
    <row r="38" spans="1:19" ht="12.75" customHeight="1">
      <c r="A38" s="9">
        <v>26</v>
      </c>
      <c r="B38" s="5" t="s">
        <v>55</v>
      </c>
      <c r="C38" s="3">
        <v>8.38</v>
      </c>
      <c r="D38" s="144"/>
      <c r="E38" s="61">
        <f>C38*$F$38/1000</f>
        <v>305.87</v>
      </c>
      <c r="F38" s="177">
        <v>36500</v>
      </c>
      <c r="G38" s="26">
        <v>26</v>
      </c>
      <c r="H38" s="5" t="s">
        <v>252</v>
      </c>
      <c r="I38" s="3">
        <v>4.84</v>
      </c>
      <c r="J38" s="36">
        <f>I38*K38/1000</f>
        <v>191.18</v>
      </c>
      <c r="K38" s="91">
        <v>39500</v>
      </c>
      <c r="L38" s="92"/>
      <c r="M38" s="93"/>
      <c r="N38" s="3">
        <v>7</v>
      </c>
      <c r="O38" s="5" t="s">
        <v>159</v>
      </c>
      <c r="P38" s="34" t="s">
        <v>209</v>
      </c>
      <c r="Q38" s="3" t="s">
        <v>47</v>
      </c>
      <c r="R38" s="37" t="s">
        <v>210</v>
      </c>
      <c r="S38" s="4">
        <v>60000</v>
      </c>
    </row>
    <row r="39" spans="1:19" ht="12.75" customHeight="1">
      <c r="A39" s="9">
        <v>27</v>
      </c>
      <c r="B39" s="5" t="s">
        <v>56</v>
      </c>
      <c r="C39" s="3">
        <v>7.8</v>
      </c>
      <c r="D39" s="144"/>
      <c r="E39" s="61">
        <f>C39*$F$38/1000</f>
        <v>284.7</v>
      </c>
      <c r="F39" s="177"/>
      <c r="G39" s="26">
        <v>27</v>
      </c>
      <c r="H39" s="5" t="s">
        <v>253</v>
      </c>
      <c r="I39" s="3">
        <v>9.03</v>
      </c>
      <c r="J39" s="36">
        <f>I39*K39/1000</f>
        <v>356.685</v>
      </c>
      <c r="K39" s="186">
        <v>39500</v>
      </c>
      <c r="L39" s="186"/>
      <c r="M39" s="186"/>
      <c r="N39" s="3">
        <v>8</v>
      </c>
      <c r="O39" s="5" t="s">
        <v>160</v>
      </c>
      <c r="P39" s="34" t="s">
        <v>211</v>
      </c>
      <c r="Q39" s="3" t="s">
        <v>47</v>
      </c>
      <c r="R39" s="37" t="s">
        <v>212</v>
      </c>
      <c r="S39" s="4">
        <v>60000</v>
      </c>
    </row>
    <row r="40" spans="1:19" ht="12.75" customHeight="1">
      <c r="A40" s="9">
        <v>28</v>
      </c>
      <c r="B40" s="5" t="s">
        <v>57</v>
      </c>
      <c r="C40" s="3">
        <v>8.5</v>
      </c>
      <c r="D40" s="144"/>
      <c r="E40" s="61">
        <f>C40*$F$38/1000</f>
        <v>310.25</v>
      </c>
      <c r="F40" s="177"/>
      <c r="G40" s="26">
        <v>28</v>
      </c>
      <c r="H40" s="5" t="s">
        <v>254</v>
      </c>
      <c r="I40" s="3">
        <v>11.84</v>
      </c>
      <c r="J40" s="36">
        <f>I40*K40/1000</f>
        <v>449.92</v>
      </c>
      <c r="K40" s="186">
        <v>38000</v>
      </c>
      <c r="L40" s="186"/>
      <c r="M40" s="186"/>
      <c r="N40" s="3">
        <v>9</v>
      </c>
      <c r="O40" s="11" t="s">
        <v>191</v>
      </c>
      <c r="P40" s="34" t="s">
        <v>213</v>
      </c>
      <c r="Q40" s="3" t="s">
        <v>47</v>
      </c>
      <c r="R40" s="37" t="s">
        <v>214</v>
      </c>
      <c r="S40" s="4">
        <v>60000</v>
      </c>
    </row>
    <row r="41" spans="1:19" ht="15.75">
      <c r="A41" s="9">
        <v>29</v>
      </c>
      <c r="B41" s="5" t="s">
        <v>58</v>
      </c>
      <c r="C41" s="3">
        <v>9.67</v>
      </c>
      <c r="D41" s="144"/>
      <c r="E41" s="61">
        <f>C41*$F$38/1000</f>
        <v>352.955</v>
      </c>
      <c r="F41" s="177"/>
      <c r="G41" s="5">
        <v>29</v>
      </c>
      <c r="H41" s="5" t="s">
        <v>255</v>
      </c>
      <c r="I41" s="3">
        <v>14.4</v>
      </c>
      <c r="J41" s="36">
        <f>I41*$K$41/1000</f>
        <v>576</v>
      </c>
      <c r="K41" s="184">
        <v>40000</v>
      </c>
      <c r="L41" s="184"/>
      <c r="M41" s="184"/>
      <c r="N41" s="3">
        <v>10</v>
      </c>
      <c r="O41" s="5" t="s">
        <v>192</v>
      </c>
      <c r="P41" s="34" t="s">
        <v>215</v>
      </c>
      <c r="Q41" s="3" t="s">
        <v>47</v>
      </c>
      <c r="R41" s="38" t="s">
        <v>216</v>
      </c>
      <c r="S41" s="4">
        <v>60000</v>
      </c>
    </row>
    <row r="42" spans="1:19" ht="15.75">
      <c r="A42" s="9">
        <v>30</v>
      </c>
      <c r="B42" s="5" t="s">
        <v>59</v>
      </c>
      <c r="C42" s="3">
        <v>8.27</v>
      </c>
      <c r="D42" s="144"/>
      <c r="E42" s="61">
        <f>C42*$F$38/1000</f>
        <v>301.855</v>
      </c>
      <c r="F42" s="177"/>
      <c r="G42" s="63">
        <v>30</v>
      </c>
      <c r="H42" s="64" t="s">
        <v>263</v>
      </c>
      <c r="I42" s="65">
        <v>21</v>
      </c>
      <c r="J42" s="36">
        <f>I42*K42/1000</f>
        <v>924</v>
      </c>
      <c r="K42" s="184">
        <v>44000</v>
      </c>
      <c r="L42" s="184"/>
      <c r="M42" s="184"/>
      <c r="N42" s="22">
        <v>11</v>
      </c>
      <c r="O42" s="11" t="s">
        <v>193</v>
      </c>
      <c r="P42" s="39" t="s">
        <v>217</v>
      </c>
      <c r="Q42" s="3" t="s">
        <v>47</v>
      </c>
      <c r="R42" s="34" t="s">
        <v>218</v>
      </c>
      <c r="S42" s="4">
        <v>60000</v>
      </c>
    </row>
    <row r="43" spans="1:19" ht="15.75">
      <c r="A43" s="9">
        <v>31</v>
      </c>
      <c r="B43" s="5" t="s">
        <v>60</v>
      </c>
      <c r="C43" s="3">
        <v>9.02</v>
      </c>
      <c r="D43" s="144"/>
      <c r="E43" s="61">
        <f>C43*F43/1000</f>
        <v>329.23</v>
      </c>
      <c r="F43" s="60">
        <v>36500</v>
      </c>
      <c r="G43" s="63">
        <v>31</v>
      </c>
      <c r="H43" s="64" t="s">
        <v>264</v>
      </c>
      <c r="I43" s="64">
        <v>11.84</v>
      </c>
      <c r="J43" s="36">
        <f>I43*K43/1000</f>
        <v>473.6</v>
      </c>
      <c r="K43" s="184">
        <v>40000</v>
      </c>
      <c r="L43" s="184"/>
      <c r="M43" s="184"/>
      <c r="N43" s="131" t="s">
        <v>188</v>
      </c>
      <c r="O43" s="132"/>
      <c r="P43" s="132"/>
      <c r="Q43" s="132"/>
      <c r="R43" s="132"/>
      <c r="S43" s="133"/>
    </row>
    <row r="44" spans="1:19" ht="12.75" customHeight="1">
      <c r="A44" s="9">
        <v>32</v>
      </c>
      <c r="B44" s="5" t="s">
        <v>61</v>
      </c>
      <c r="C44" s="3">
        <v>10.26</v>
      </c>
      <c r="D44" s="144"/>
      <c r="E44" s="61">
        <f>C44*F44/1000</f>
        <v>374.49</v>
      </c>
      <c r="F44" s="4">
        <v>36500</v>
      </c>
      <c r="G44" s="5">
        <v>32</v>
      </c>
      <c r="H44" s="5" t="s">
        <v>256</v>
      </c>
      <c r="I44" s="3">
        <v>16.87</v>
      </c>
      <c r="J44" s="36">
        <f>I44*$K$44/1000</f>
        <v>742.28</v>
      </c>
      <c r="K44" s="67">
        <v>44000</v>
      </c>
      <c r="L44" s="83"/>
      <c r="M44" s="84"/>
      <c r="N44" s="22">
        <v>1</v>
      </c>
      <c r="O44" s="68" t="s">
        <v>276</v>
      </c>
      <c r="P44" s="69"/>
      <c r="Q44" s="69"/>
      <c r="R44" s="70"/>
      <c r="S44" s="11">
        <v>26000</v>
      </c>
    </row>
    <row r="45" spans="1:19" ht="12.75" customHeight="1">
      <c r="A45" s="9">
        <v>33</v>
      </c>
      <c r="B45" s="5" t="s">
        <v>62</v>
      </c>
      <c r="C45" s="3">
        <v>10.85</v>
      </c>
      <c r="D45" s="144"/>
      <c r="E45" s="61">
        <f>C45*F45/1000</f>
        <v>336.35</v>
      </c>
      <c r="F45" s="4">
        <v>31000</v>
      </c>
      <c r="G45" s="5">
        <v>33</v>
      </c>
      <c r="H45" s="5" t="s">
        <v>257</v>
      </c>
      <c r="I45" s="3">
        <v>42.34</v>
      </c>
      <c r="J45" s="36">
        <f>I45*$K$45/1000</f>
        <v>1947.6400000000003</v>
      </c>
      <c r="K45" s="184">
        <v>46000</v>
      </c>
      <c r="L45" s="184"/>
      <c r="M45" s="184"/>
      <c r="N45" s="22">
        <v>2</v>
      </c>
      <c r="O45" s="134" t="s">
        <v>190</v>
      </c>
      <c r="P45" s="135"/>
      <c r="Q45" s="135"/>
      <c r="R45" s="136"/>
      <c r="S45" s="11">
        <v>26000</v>
      </c>
    </row>
    <row r="46" spans="1:19" ht="12.75">
      <c r="A46" s="9">
        <v>34</v>
      </c>
      <c r="B46" s="5" t="s">
        <v>63</v>
      </c>
      <c r="C46" s="3">
        <v>12.15</v>
      </c>
      <c r="D46" s="144"/>
      <c r="E46" s="61">
        <f>C46*$F$46/1000</f>
        <v>455.625</v>
      </c>
      <c r="F46" s="173">
        <v>37500</v>
      </c>
      <c r="G46" s="5">
        <v>34</v>
      </c>
      <c r="H46" s="5" t="s">
        <v>265</v>
      </c>
      <c r="I46" s="3">
        <v>52.03</v>
      </c>
      <c r="J46" s="36">
        <f>I46*$K$45/1000</f>
        <v>2393.38</v>
      </c>
      <c r="K46" s="184"/>
      <c r="L46" s="184"/>
      <c r="M46" s="184"/>
      <c r="N46" s="68" t="s">
        <v>277</v>
      </c>
      <c r="O46" s="69"/>
      <c r="P46" s="69"/>
      <c r="Q46" s="69"/>
      <c r="R46" s="69"/>
      <c r="S46" s="70"/>
    </row>
    <row r="47" spans="1:19" ht="12.75" customHeight="1">
      <c r="A47" s="9">
        <v>35</v>
      </c>
      <c r="B47" s="5" t="s">
        <v>248</v>
      </c>
      <c r="C47" s="3">
        <v>14.26</v>
      </c>
      <c r="D47" s="144"/>
      <c r="E47" s="61">
        <f>C47*$F$46/1000</f>
        <v>534.75</v>
      </c>
      <c r="F47" s="173"/>
      <c r="G47" s="62"/>
      <c r="H47" s="32" t="s">
        <v>268</v>
      </c>
      <c r="I47" s="33">
        <v>36.06</v>
      </c>
      <c r="J47" s="36">
        <f>I47*K47/1000</f>
        <v>1622.7</v>
      </c>
      <c r="K47" s="185">
        <v>45000</v>
      </c>
      <c r="L47" s="185"/>
      <c r="M47" s="185"/>
      <c r="N47" s="22">
        <v>4</v>
      </c>
      <c r="O47" s="68" t="s">
        <v>278</v>
      </c>
      <c r="P47" s="69"/>
      <c r="Q47" s="69"/>
      <c r="R47" s="70"/>
      <c r="S47" s="3">
        <v>39000</v>
      </c>
    </row>
    <row r="48" spans="1:19" ht="12.75" customHeight="1">
      <c r="A48" s="9">
        <v>36</v>
      </c>
      <c r="B48" s="5" t="s">
        <v>247</v>
      </c>
      <c r="C48" s="3">
        <v>17.15</v>
      </c>
      <c r="D48" s="144"/>
      <c r="E48" s="61">
        <f>C48*F48/1000</f>
        <v>651.7</v>
      </c>
      <c r="F48" s="4">
        <v>38000</v>
      </c>
      <c r="G48" s="178" t="s">
        <v>64</v>
      </c>
      <c r="H48" s="179"/>
      <c r="I48" s="179"/>
      <c r="J48" s="179"/>
      <c r="K48" s="179"/>
      <c r="L48" s="179"/>
      <c r="M48" s="180"/>
      <c r="N48" s="3">
        <v>5</v>
      </c>
      <c r="O48" s="68" t="s">
        <v>279</v>
      </c>
      <c r="P48" s="69"/>
      <c r="Q48" s="69"/>
      <c r="R48" s="70"/>
      <c r="S48" s="1" t="s">
        <v>280</v>
      </c>
    </row>
    <row r="49" spans="1:19" ht="12.75">
      <c r="A49" s="9">
        <v>37</v>
      </c>
      <c r="B49" s="5" t="s">
        <v>266</v>
      </c>
      <c r="C49" s="3">
        <v>31.52</v>
      </c>
      <c r="D49" s="145"/>
      <c r="E49" s="61">
        <f>C49*F49/1000</f>
        <v>1229.28</v>
      </c>
      <c r="F49" s="3">
        <v>39000</v>
      </c>
      <c r="G49" s="181"/>
      <c r="H49" s="182"/>
      <c r="I49" s="182"/>
      <c r="J49" s="182"/>
      <c r="K49" s="182"/>
      <c r="L49" s="182"/>
      <c r="M49" s="183"/>
      <c r="N49" s="81"/>
      <c r="O49" s="82"/>
      <c r="P49" s="82"/>
      <c r="Q49" s="82"/>
      <c r="R49" s="82"/>
      <c r="S49" s="82"/>
    </row>
    <row r="50" spans="1:19" ht="13.5">
      <c r="A50" s="174" t="s">
        <v>183</v>
      </c>
      <c r="B50" s="175"/>
      <c r="C50" s="175"/>
      <c r="D50" s="175"/>
      <c r="E50" s="175"/>
      <c r="F50" s="176"/>
      <c r="G50" s="68" t="s">
        <v>163</v>
      </c>
      <c r="H50" s="69"/>
      <c r="I50" s="69"/>
      <c r="J50" s="69"/>
      <c r="K50" s="69"/>
      <c r="L50" s="69"/>
      <c r="M50" s="70"/>
      <c r="N50" s="71" t="s">
        <v>65</v>
      </c>
      <c r="O50" s="72"/>
      <c r="P50" s="72"/>
      <c r="Q50" s="72"/>
      <c r="R50" s="72"/>
      <c r="S50" s="73"/>
    </row>
    <row r="51" spans="1:19" ht="38.25" customHeight="1">
      <c r="A51" s="16" t="s">
        <v>66</v>
      </c>
      <c r="B51" s="5" t="s">
        <v>2</v>
      </c>
      <c r="C51" s="13" t="s">
        <v>5</v>
      </c>
      <c r="D51" s="161" t="s">
        <v>67</v>
      </c>
      <c r="E51" s="163"/>
      <c r="F51" s="125" t="s">
        <v>245</v>
      </c>
      <c r="G51" s="10" t="s">
        <v>68</v>
      </c>
      <c r="H51" s="11" t="s">
        <v>2</v>
      </c>
      <c r="I51" s="12" t="s">
        <v>186</v>
      </c>
      <c r="J51" s="13" t="s">
        <v>69</v>
      </c>
      <c r="K51" s="103" t="s">
        <v>162</v>
      </c>
      <c r="L51" s="104"/>
      <c r="M51" s="105"/>
      <c r="N51" s="10" t="s">
        <v>70</v>
      </c>
      <c r="O51" s="20" t="s">
        <v>2</v>
      </c>
      <c r="P51" s="20" t="s">
        <v>71</v>
      </c>
      <c r="Q51" s="20" t="s">
        <v>72</v>
      </c>
      <c r="R51" s="20" t="s">
        <v>73</v>
      </c>
      <c r="S51" s="20" t="s">
        <v>71</v>
      </c>
    </row>
    <row r="52" spans="1:19" ht="12.75">
      <c r="A52" s="9">
        <v>1</v>
      </c>
      <c r="B52" s="17" t="s">
        <v>161</v>
      </c>
      <c r="C52" s="3" t="s">
        <v>39</v>
      </c>
      <c r="D52" s="68" t="s">
        <v>281</v>
      </c>
      <c r="E52" s="70"/>
      <c r="F52" s="125"/>
      <c r="G52" s="5">
        <v>1</v>
      </c>
      <c r="H52" s="5" t="s">
        <v>164</v>
      </c>
      <c r="I52" s="3">
        <v>0.616</v>
      </c>
      <c r="J52" s="20">
        <v>32500</v>
      </c>
      <c r="K52" s="106"/>
      <c r="L52" s="107"/>
      <c r="M52" s="108"/>
      <c r="N52" s="3">
        <v>1</v>
      </c>
      <c r="O52" s="5" t="s">
        <v>270</v>
      </c>
      <c r="P52" s="21">
        <v>42000</v>
      </c>
      <c r="Q52" s="3">
        <v>13</v>
      </c>
      <c r="R52" s="5" t="s">
        <v>236</v>
      </c>
      <c r="S52" s="11">
        <v>45000</v>
      </c>
    </row>
    <row r="53" spans="1:19" ht="12.75">
      <c r="A53" s="9">
        <v>2</v>
      </c>
      <c r="B53" s="5" t="s">
        <v>164</v>
      </c>
      <c r="C53" s="3">
        <v>0.62</v>
      </c>
      <c r="D53" s="68">
        <v>27500</v>
      </c>
      <c r="E53" s="70"/>
      <c r="F53" s="125"/>
      <c r="G53" s="5">
        <v>2</v>
      </c>
      <c r="H53" s="5" t="s">
        <v>165</v>
      </c>
      <c r="I53" s="3">
        <v>0.888</v>
      </c>
      <c r="J53" s="20">
        <v>30000</v>
      </c>
      <c r="K53" s="106"/>
      <c r="L53" s="107"/>
      <c r="M53" s="108"/>
      <c r="N53" s="3">
        <v>2</v>
      </c>
      <c r="O53" s="5" t="s">
        <v>231</v>
      </c>
      <c r="P53" s="3">
        <v>52000</v>
      </c>
      <c r="Q53" s="3">
        <v>14</v>
      </c>
      <c r="R53" s="5" t="s">
        <v>237</v>
      </c>
      <c r="S53" s="11">
        <v>55000</v>
      </c>
    </row>
    <row r="54" spans="1:19" ht="12.75">
      <c r="A54" s="9">
        <v>3</v>
      </c>
      <c r="B54" s="5" t="s">
        <v>165</v>
      </c>
      <c r="C54" s="3">
        <v>0.92</v>
      </c>
      <c r="D54" s="68">
        <v>24500</v>
      </c>
      <c r="E54" s="70"/>
      <c r="F54" s="125"/>
      <c r="G54" s="5">
        <v>3</v>
      </c>
      <c r="H54" s="5" t="s">
        <v>166</v>
      </c>
      <c r="I54" s="3">
        <v>1.21</v>
      </c>
      <c r="J54" s="20">
        <v>30000</v>
      </c>
      <c r="K54" s="106"/>
      <c r="L54" s="107"/>
      <c r="M54" s="108"/>
      <c r="N54" s="3">
        <v>3</v>
      </c>
      <c r="O54" s="5" t="s">
        <v>74</v>
      </c>
      <c r="P54" s="3">
        <v>53500</v>
      </c>
      <c r="Q54" s="3">
        <v>15</v>
      </c>
      <c r="R54" s="5" t="s">
        <v>79</v>
      </c>
      <c r="S54" s="11">
        <v>55500</v>
      </c>
    </row>
    <row r="55" spans="1:19" ht="12.75">
      <c r="A55" s="9">
        <v>4</v>
      </c>
      <c r="B55" s="5" t="s">
        <v>166</v>
      </c>
      <c r="C55" s="3">
        <v>1.25</v>
      </c>
      <c r="D55" s="68">
        <v>23500</v>
      </c>
      <c r="E55" s="70"/>
      <c r="F55" s="125"/>
      <c r="G55" s="5">
        <v>4</v>
      </c>
      <c r="H55" s="5" t="s">
        <v>167</v>
      </c>
      <c r="I55" s="3">
        <v>1.58</v>
      </c>
      <c r="J55" s="20">
        <v>30000</v>
      </c>
      <c r="K55" s="106"/>
      <c r="L55" s="107"/>
      <c r="M55" s="108"/>
      <c r="N55" s="3">
        <v>4</v>
      </c>
      <c r="O55" s="5" t="s">
        <v>75</v>
      </c>
      <c r="P55" s="3">
        <v>52000</v>
      </c>
      <c r="Q55" s="3">
        <v>16</v>
      </c>
      <c r="R55" s="5" t="s">
        <v>76</v>
      </c>
      <c r="S55" s="11">
        <v>58000</v>
      </c>
    </row>
    <row r="56" spans="1:19" ht="12.75" customHeight="1">
      <c r="A56" s="9">
        <v>5</v>
      </c>
      <c r="B56" s="5" t="s">
        <v>176</v>
      </c>
      <c r="C56" s="3">
        <v>1.6</v>
      </c>
      <c r="D56" s="68">
        <v>23500</v>
      </c>
      <c r="E56" s="70"/>
      <c r="F56" s="125"/>
      <c r="G56" s="5">
        <v>5</v>
      </c>
      <c r="H56" s="5" t="s">
        <v>168</v>
      </c>
      <c r="I56" s="3">
        <v>2</v>
      </c>
      <c r="J56" s="80">
        <v>30000</v>
      </c>
      <c r="K56" s="106"/>
      <c r="L56" s="107"/>
      <c r="M56" s="108"/>
      <c r="N56" s="3">
        <v>5</v>
      </c>
      <c r="O56" s="5" t="s">
        <v>77</v>
      </c>
      <c r="P56" s="3">
        <v>58000</v>
      </c>
      <c r="Q56" s="94" t="s">
        <v>187</v>
      </c>
      <c r="R56" s="95"/>
      <c r="S56" s="96"/>
    </row>
    <row r="57" spans="1:19" ht="12.75">
      <c r="A57" s="9">
        <v>6</v>
      </c>
      <c r="B57" s="5" t="s">
        <v>168</v>
      </c>
      <c r="C57" s="3">
        <v>2</v>
      </c>
      <c r="D57" s="68">
        <v>23500</v>
      </c>
      <c r="E57" s="70"/>
      <c r="F57" s="125"/>
      <c r="G57" s="5">
        <v>6</v>
      </c>
      <c r="H57" s="5" t="s">
        <v>169</v>
      </c>
      <c r="I57" s="3">
        <v>2.47</v>
      </c>
      <c r="J57" s="80"/>
      <c r="K57" s="106"/>
      <c r="L57" s="107"/>
      <c r="M57" s="108"/>
      <c r="N57" s="3">
        <v>6</v>
      </c>
      <c r="O57" s="5" t="s">
        <v>232</v>
      </c>
      <c r="P57" s="3">
        <v>53500</v>
      </c>
      <c r="Q57" s="97"/>
      <c r="R57" s="98"/>
      <c r="S57" s="99"/>
    </row>
    <row r="58" spans="1:19" ht="12.75">
      <c r="A58" s="9">
        <v>7</v>
      </c>
      <c r="B58" s="5" t="s">
        <v>169</v>
      </c>
      <c r="C58" s="3">
        <v>2.47</v>
      </c>
      <c r="D58" s="68">
        <v>23500</v>
      </c>
      <c r="E58" s="70"/>
      <c r="F58" s="125"/>
      <c r="G58" s="5">
        <v>7</v>
      </c>
      <c r="H58" s="5" t="s">
        <v>170</v>
      </c>
      <c r="I58" s="3">
        <v>3.85</v>
      </c>
      <c r="J58" s="80"/>
      <c r="K58" s="106"/>
      <c r="L58" s="107"/>
      <c r="M58" s="108"/>
      <c r="N58" s="3">
        <v>7</v>
      </c>
      <c r="O58" s="5" t="s">
        <v>78</v>
      </c>
      <c r="P58" s="3">
        <v>52000</v>
      </c>
      <c r="Q58" s="100"/>
      <c r="R58" s="101"/>
      <c r="S58" s="102"/>
    </row>
    <row r="59" spans="1:19" ht="12.75" customHeight="1">
      <c r="A59" s="9">
        <v>8</v>
      </c>
      <c r="B59" s="5" t="s">
        <v>177</v>
      </c>
      <c r="C59" s="3">
        <v>2.98</v>
      </c>
      <c r="D59" s="68">
        <v>23500</v>
      </c>
      <c r="E59" s="70"/>
      <c r="F59" s="125"/>
      <c r="G59" s="5">
        <v>8</v>
      </c>
      <c r="H59" s="5" t="s">
        <v>171</v>
      </c>
      <c r="I59" s="3">
        <v>4.83</v>
      </c>
      <c r="J59" s="167" t="s">
        <v>282</v>
      </c>
      <c r="K59" s="106"/>
      <c r="L59" s="107"/>
      <c r="M59" s="108"/>
      <c r="N59" s="3">
        <v>8</v>
      </c>
      <c r="O59" s="5" t="s">
        <v>233</v>
      </c>
      <c r="P59" s="3">
        <v>58000</v>
      </c>
      <c r="Q59" s="18">
        <v>17</v>
      </c>
      <c r="R59" s="5" t="s">
        <v>267</v>
      </c>
      <c r="S59" s="11">
        <v>55500</v>
      </c>
    </row>
    <row r="60" spans="1:19" ht="12.75">
      <c r="A60" s="9">
        <v>9</v>
      </c>
      <c r="B60" s="5" t="s">
        <v>170</v>
      </c>
      <c r="C60" s="3">
        <v>3.85</v>
      </c>
      <c r="D60" s="68">
        <v>23000</v>
      </c>
      <c r="E60" s="70"/>
      <c r="F60" s="125"/>
      <c r="G60" s="5">
        <v>9</v>
      </c>
      <c r="H60" s="5" t="s">
        <v>172</v>
      </c>
      <c r="I60" s="3">
        <v>5.55</v>
      </c>
      <c r="J60" s="168"/>
      <c r="K60" s="106"/>
      <c r="L60" s="107"/>
      <c r="M60" s="108"/>
      <c r="N60" s="3">
        <v>9</v>
      </c>
      <c r="O60" s="5" t="s">
        <v>234</v>
      </c>
      <c r="P60" s="3">
        <v>53500</v>
      </c>
      <c r="Q60" s="18">
        <v>18</v>
      </c>
      <c r="R60" s="5" t="s">
        <v>80</v>
      </c>
      <c r="S60" s="11">
        <v>50000</v>
      </c>
    </row>
    <row r="61" spans="1:19" ht="12.75">
      <c r="A61" s="9">
        <v>10</v>
      </c>
      <c r="B61" s="5" t="s">
        <v>171</v>
      </c>
      <c r="C61" s="3">
        <v>4.83</v>
      </c>
      <c r="D61" s="68">
        <v>23000</v>
      </c>
      <c r="E61" s="70"/>
      <c r="F61" s="125"/>
      <c r="G61" s="5">
        <v>10</v>
      </c>
      <c r="H61" s="5" t="s">
        <v>173</v>
      </c>
      <c r="I61" s="3">
        <v>22.19</v>
      </c>
      <c r="J61" s="168"/>
      <c r="K61" s="106"/>
      <c r="L61" s="107"/>
      <c r="M61" s="108"/>
      <c r="N61" s="3">
        <v>10</v>
      </c>
      <c r="O61" s="5" t="s">
        <v>81</v>
      </c>
      <c r="P61" s="3">
        <v>52000</v>
      </c>
      <c r="Q61" s="18">
        <v>19</v>
      </c>
      <c r="R61" s="5" t="s">
        <v>82</v>
      </c>
      <c r="S61" s="11">
        <v>55000</v>
      </c>
    </row>
    <row r="62" spans="1:19" ht="12.75">
      <c r="A62" s="9">
        <v>11</v>
      </c>
      <c r="B62" s="5" t="s">
        <v>178</v>
      </c>
      <c r="C62" s="3">
        <v>6.31</v>
      </c>
      <c r="D62" s="68">
        <v>23000</v>
      </c>
      <c r="E62" s="70"/>
      <c r="F62" s="125"/>
      <c r="G62" s="5">
        <v>11</v>
      </c>
      <c r="H62" s="5" t="s">
        <v>174</v>
      </c>
      <c r="I62" s="3">
        <v>61.65</v>
      </c>
      <c r="J62" s="168"/>
      <c r="K62" s="106"/>
      <c r="L62" s="107"/>
      <c r="M62" s="108"/>
      <c r="N62" s="3">
        <v>11</v>
      </c>
      <c r="O62" s="5" t="s">
        <v>235</v>
      </c>
      <c r="P62" s="3">
        <v>52000</v>
      </c>
      <c r="Q62" s="18">
        <v>20</v>
      </c>
      <c r="R62" s="5" t="s">
        <v>83</v>
      </c>
      <c r="S62" s="11">
        <v>55500</v>
      </c>
    </row>
    <row r="63" spans="1:19" ht="12.75">
      <c r="A63" s="9">
        <v>12</v>
      </c>
      <c r="B63" s="5" t="s">
        <v>182</v>
      </c>
      <c r="C63" s="3" t="s">
        <v>39</v>
      </c>
      <c r="D63" s="68">
        <v>31800</v>
      </c>
      <c r="E63" s="70"/>
      <c r="F63" s="125"/>
      <c r="G63" s="23">
        <v>12</v>
      </c>
      <c r="H63" s="23" t="s">
        <v>175</v>
      </c>
      <c r="I63" s="24">
        <v>74.6</v>
      </c>
      <c r="J63" s="169"/>
      <c r="K63" s="106"/>
      <c r="L63" s="107"/>
      <c r="M63" s="108"/>
      <c r="N63" s="3">
        <v>12</v>
      </c>
      <c r="O63" s="5" t="s">
        <v>84</v>
      </c>
      <c r="P63" s="3">
        <v>53500</v>
      </c>
      <c r="Q63" s="81"/>
      <c r="R63" s="82"/>
      <c r="S63" s="82"/>
    </row>
    <row r="64" spans="1:19" ht="15" customHeight="1">
      <c r="A64" s="164" t="s">
        <v>85</v>
      </c>
      <c r="B64" s="165"/>
      <c r="C64" s="165"/>
      <c r="D64" s="165"/>
      <c r="E64" s="166"/>
      <c r="F64" s="125"/>
      <c r="G64" s="161" t="s">
        <v>194</v>
      </c>
      <c r="H64" s="162"/>
      <c r="I64" s="162"/>
      <c r="J64" s="163"/>
      <c r="K64" s="106"/>
      <c r="L64" s="107"/>
      <c r="M64" s="108"/>
      <c r="N64" s="118" t="s">
        <v>86</v>
      </c>
      <c r="O64" s="119"/>
      <c r="P64" s="119"/>
      <c r="Q64" s="120"/>
      <c r="R64" s="121" t="s">
        <v>87</v>
      </c>
      <c r="S64" s="122"/>
    </row>
    <row r="65" spans="1:19" ht="12.75">
      <c r="A65" s="127" t="s">
        <v>179</v>
      </c>
      <c r="B65" s="127"/>
      <c r="C65" s="116" t="s">
        <v>180</v>
      </c>
      <c r="D65" s="116"/>
      <c r="E65" s="22">
        <v>43000</v>
      </c>
      <c r="F65" s="125"/>
      <c r="G65" s="14">
        <v>1</v>
      </c>
      <c r="H65" s="14" t="s">
        <v>88</v>
      </c>
      <c r="I65" s="15" t="s">
        <v>89</v>
      </c>
      <c r="J65" s="15">
        <v>33500</v>
      </c>
      <c r="K65" s="106"/>
      <c r="L65" s="107"/>
      <c r="M65" s="108"/>
      <c r="N65" s="3">
        <v>1</v>
      </c>
      <c r="O65" s="5" t="s">
        <v>90</v>
      </c>
      <c r="P65" s="3">
        <v>5.9</v>
      </c>
      <c r="Q65" s="3">
        <v>33000</v>
      </c>
      <c r="R65" s="5" t="s">
        <v>184</v>
      </c>
      <c r="S65" s="19">
        <v>25</v>
      </c>
    </row>
    <row r="66" spans="1:19" ht="12.75">
      <c r="A66" s="68" t="s">
        <v>181</v>
      </c>
      <c r="B66" s="69"/>
      <c r="C66" s="69"/>
      <c r="D66" s="69"/>
      <c r="E66" s="70"/>
      <c r="F66" s="125"/>
      <c r="G66" s="5">
        <v>2</v>
      </c>
      <c r="H66" s="5" t="s">
        <v>91</v>
      </c>
      <c r="I66" s="3" t="s">
        <v>92</v>
      </c>
      <c r="J66" s="3">
        <v>32500</v>
      </c>
      <c r="K66" s="106"/>
      <c r="L66" s="107"/>
      <c r="M66" s="108"/>
      <c r="N66" s="3">
        <v>2</v>
      </c>
      <c r="O66" s="5" t="s">
        <v>93</v>
      </c>
      <c r="P66" s="3">
        <v>7.05</v>
      </c>
      <c r="Q66" s="3">
        <v>33000</v>
      </c>
      <c r="R66" s="5" t="s">
        <v>94</v>
      </c>
      <c r="S66" s="19">
        <v>30</v>
      </c>
    </row>
    <row r="67" spans="1:19" ht="12.75">
      <c r="A67" s="54">
        <v>1</v>
      </c>
      <c r="B67" s="5" t="s">
        <v>95</v>
      </c>
      <c r="C67" s="3" t="s">
        <v>96</v>
      </c>
      <c r="D67" s="68">
        <v>42500</v>
      </c>
      <c r="E67" s="70"/>
      <c r="F67" s="125"/>
      <c r="G67" s="5">
        <v>3</v>
      </c>
      <c r="H67" s="5" t="s">
        <v>97</v>
      </c>
      <c r="I67" s="3" t="s">
        <v>98</v>
      </c>
      <c r="J67" s="3">
        <v>35000</v>
      </c>
      <c r="K67" s="106"/>
      <c r="L67" s="107"/>
      <c r="M67" s="108"/>
      <c r="N67" s="3">
        <v>3</v>
      </c>
      <c r="O67" s="5" t="s">
        <v>99</v>
      </c>
      <c r="P67" s="3">
        <v>8.81</v>
      </c>
      <c r="Q67" s="3">
        <v>32000</v>
      </c>
      <c r="R67" s="5" t="s">
        <v>100</v>
      </c>
      <c r="S67" s="19">
        <v>65</v>
      </c>
    </row>
    <row r="68" spans="1:19" ht="12.75">
      <c r="A68" s="9">
        <v>2</v>
      </c>
      <c r="B68" s="5" t="s">
        <v>271</v>
      </c>
      <c r="C68" s="3">
        <v>0.8</v>
      </c>
      <c r="D68" s="68">
        <v>42500</v>
      </c>
      <c r="E68" s="70"/>
      <c r="F68" s="125"/>
      <c r="G68" s="5">
        <v>4</v>
      </c>
      <c r="H68" s="5" t="s">
        <v>101</v>
      </c>
      <c r="I68" s="3">
        <v>2.42</v>
      </c>
      <c r="J68" s="3">
        <v>32500</v>
      </c>
      <c r="K68" s="106"/>
      <c r="L68" s="107"/>
      <c r="M68" s="108"/>
      <c r="N68" s="3">
        <v>4</v>
      </c>
      <c r="O68" s="5" t="s">
        <v>102</v>
      </c>
      <c r="P68" s="3">
        <v>8.92</v>
      </c>
      <c r="Q68" s="3">
        <v>32000</v>
      </c>
      <c r="R68" s="5" t="s">
        <v>103</v>
      </c>
      <c r="S68" s="19">
        <v>110</v>
      </c>
    </row>
    <row r="69" spans="1:19" ht="12.75">
      <c r="A69" s="9">
        <v>3</v>
      </c>
      <c r="B69" s="5" t="s">
        <v>104</v>
      </c>
      <c r="C69" s="3">
        <v>1.3</v>
      </c>
      <c r="D69" s="68">
        <v>42500</v>
      </c>
      <c r="E69" s="70"/>
      <c r="F69" s="125"/>
      <c r="G69" s="5">
        <v>5</v>
      </c>
      <c r="H69" s="5" t="s">
        <v>272</v>
      </c>
      <c r="I69" s="3">
        <v>3.88</v>
      </c>
      <c r="J69" s="3">
        <v>32500</v>
      </c>
      <c r="K69" s="106"/>
      <c r="L69" s="107"/>
      <c r="M69" s="108"/>
      <c r="N69" s="3">
        <v>5</v>
      </c>
      <c r="O69" s="5" t="s">
        <v>105</v>
      </c>
      <c r="P69" s="3">
        <v>10.4</v>
      </c>
      <c r="Q69" s="3">
        <v>32000</v>
      </c>
      <c r="R69" s="5" t="s">
        <v>106</v>
      </c>
      <c r="S69" s="19">
        <v>130</v>
      </c>
    </row>
    <row r="70" spans="1:19" ht="12.75">
      <c r="A70" s="9">
        <v>4</v>
      </c>
      <c r="B70" s="5" t="s">
        <v>107</v>
      </c>
      <c r="C70" s="3">
        <v>2</v>
      </c>
      <c r="D70" s="112">
        <v>42500</v>
      </c>
      <c r="E70" s="113"/>
      <c r="F70" s="125"/>
      <c r="G70" s="5">
        <v>6</v>
      </c>
      <c r="H70" s="5" t="s">
        <v>108</v>
      </c>
      <c r="I70" s="3">
        <v>4.81</v>
      </c>
      <c r="J70" s="3">
        <v>32500</v>
      </c>
      <c r="K70" s="106"/>
      <c r="L70" s="107"/>
      <c r="M70" s="108"/>
      <c r="N70" s="3">
        <v>6</v>
      </c>
      <c r="O70" s="5" t="s">
        <v>109</v>
      </c>
      <c r="P70" s="3">
        <v>10.88</v>
      </c>
      <c r="Q70" s="3">
        <v>45000</v>
      </c>
      <c r="R70" s="5" t="s">
        <v>110</v>
      </c>
      <c r="S70" s="19">
        <v>220</v>
      </c>
    </row>
    <row r="71" spans="1:19" ht="12.75">
      <c r="A71" s="9">
        <v>5</v>
      </c>
      <c r="B71" s="5" t="s">
        <v>111</v>
      </c>
      <c r="C71" s="54"/>
      <c r="D71" s="114"/>
      <c r="E71" s="115"/>
      <c r="F71" s="125"/>
      <c r="G71" s="5">
        <v>7</v>
      </c>
      <c r="H71" s="5" t="s">
        <v>112</v>
      </c>
      <c r="I71" s="3">
        <v>5.8</v>
      </c>
      <c r="J71" s="3">
        <v>32500</v>
      </c>
      <c r="K71" s="106"/>
      <c r="L71" s="107"/>
      <c r="M71" s="108"/>
      <c r="N71" s="3">
        <v>7</v>
      </c>
      <c r="O71" s="5" t="s">
        <v>113</v>
      </c>
      <c r="P71" s="3">
        <v>12.3</v>
      </c>
      <c r="Q71" s="3">
        <v>32000</v>
      </c>
      <c r="R71" s="5" t="s">
        <v>273</v>
      </c>
      <c r="S71" s="19">
        <v>900</v>
      </c>
    </row>
    <row r="72" spans="1:19" ht="12.75">
      <c r="A72" s="28">
        <v>6</v>
      </c>
      <c r="B72" s="23" t="s">
        <v>115</v>
      </c>
      <c r="C72" s="55"/>
      <c r="D72" s="114"/>
      <c r="E72" s="115"/>
      <c r="F72" s="126"/>
      <c r="G72" s="5">
        <v>8</v>
      </c>
      <c r="H72" s="5" t="s">
        <v>116</v>
      </c>
      <c r="I72" s="3">
        <v>8.51</v>
      </c>
      <c r="J72" s="3">
        <v>36500</v>
      </c>
      <c r="K72" s="106"/>
      <c r="L72" s="107"/>
      <c r="M72" s="108"/>
      <c r="N72" s="3">
        <v>8</v>
      </c>
      <c r="O72" s="5" t="s">
        <v>117</v>
      </c>
      <c r="P72" s="3">
        <v>14.2</v>
      </c>
      <c r="Q72" s="3">
        <v>32000</v>
      </c>
      <c r="R72" s="5" t="s">
        <v>198</v>
      </c>
      <c r="S72" s="19">
        <v>1280</v>
      </c>
    </row>
    <row r="73" spans="1:19" ht="12.75" customHeight="1">
      <c r="A73" s="124" t="s">
        <v>262</v>
      </c>
      <c r="B73" s="124"/>
      <c r="C73" s="124"/>
      <c r="D73" s="124"/>
      <c r="E73" s="124"/>
      <c r="F73" s="124"/>
      <c r="G73" s="26">
        <v>9</v>
      </c>
      <c r="H73" s="5" t="s">
        <v>118</v>
      </c>
      <c r="I73" s="3">
        <v>10.93</v>
      </c>
      <c r="J73" s="3">
        <v>33000</v>
      </c>
      <c r="K73" s="106"/>
      <c r="L73" s="107"/>
      <c r="M73" s="108"/>
      <c r="N73" s="3">
        <v>9</v>
      </c>
      <c r="O73" s="5" t="s">
        <v>119</v>
      </c>
      <c r="P73" s="3">
        <v>16.3</v>
      </c>
      <c r="Q73" s="3">
        <v>35000</v>
      </c>
      <c r="R73" s="5" t="s">
        <v>197</v>
      </c>
      <c r="S73" s="19">
        <v>3500</v>
      </c>
    </row>
    <row r="74" spans="1:19" ht="12.75" customHeight="1">
      <c r="A74" s="124"/>
      <c r="B74" s="124"/>
      <c r="C74" s="124"/>
      <c r="D74" s="124"/>
      <c r="E74" s="124"/>
      <c r="F74" s="124"/>
      <c r="G74" s="26">
        <v>10</v>
      </c>
      <c r="H74" s="29" t="s">
        <v>275</v>
      </c>
      <c r="I74" s="3">
        <v>14.3</v>
      </c>
      <c r="J74" s="66" t="s">
        <v>283</v>
      </c>
      <c r="K74" s="106"/>
      <c r="L74" s="107"/>
      <c r="M74" s="108"/>
      <c r="N74" s="3">
        <v>10</v>
      </c>
      <c r="O74" s="5" t="s">
        <v>120</v>
      </c>
      <c r="P74" s="3">
        <v>16.3</v>
      </c>
      <c r="Q74" s="3">
        <v>35000</v>
      </c>
      <c r="R74" s="5" t="s">
        <v>196</v>
      </c>
      <c r="S74" s="19">
        <v>4500</v>
      </c>
    </row>
    <row r="75" spans="1:19" ht="12.75" customHeight="1">
      <c r="A75" s="124"/>
      <c r="B75" s="124"/>
      <c r="C75" s="124"/>
      <c r="D75" s="124"/>
      <c r="E75" s="124"/>
      <c r="F75" s="124"/>
      <c r="G75" s="26">
        <v>11</v>
      </c>
      <c r="H75" s="5" t="s">
        <v>121</v>
      </c>
      <c r="I75" s="3">
        <v>17.3</v>
      </c>
      <c r="J75" s="3">
        <v>33000</v>
      </c>
      <c r="K75" s="106"/>
      <c r="L75" s="107"/>
      <c r="M75" s="108"/>
      <c r="N75" s="3">
        <v>11</v>
      </c>
      <c r="O75" s="5" t="s">
        <v>122</v>
      </c>
      <c r="P75" s="3">
        <v>18.4</v>
      </c>
      <c r="Q75" s="3">
        <v>36000</v>
      </c>
      <c r="R75" s="5" t="s">
        <v>199</v>
      </c>
      <c r="S75" s="19">
        <v>11000</v>
      </c>
    </row>
    <row r="76" spans="1:19" ht="12.75" customHeight="1">
      <c r="A76" s="124"/>
      <c r="B76" s="124"/>
      <c r="C76" s="124"/>
      <c r="D76" s="124"/>
      <c r="E76" s="124"/>
      <c r="F76" s="124"/>
      <c r="G76" s="26">
        <v>12</v>
      </c>
      <c r="H76" s="5" t="s">
        <v>123</v>
      </c>
      <c r="I76" s="3" t="s">
        <v>124</v>
      </c>
      <c r="J76" s="3">
        <v>46000</v>
      </c>
      <c r="K76" s="106"/>
      <c r="L76" s="107"/>
      <c r="M76" s="108"/>
      <c r="N76" s="3">
        <v>12</v>
      </c>
      <c r="O76" s="5" t="s">
        <v>125</v>
      </c>
      <c r="P76" s="3" t="s">
        <v>126</v>
      </c>
      <c r="Q76" s="3">
        <v>36000</v>
      </c>
      <c r="R76" s="29" t="s">
        <v>260</v>
      </c>
      <c r="S76" s="19">
        <v>3000</v>
      </c>
    </row>
    <row r="77" spans="1:19" ht="12.75" customHeight="1">
      <c r="A77" s="124"/>
      <c r="B77" s="124"/>
      <c r="C77" s="124"/>
      <c r="D77" s="124"/>
      <c r="E77" s="124"/>
      <c r="F77" s="124"/>
      <c r="G77" s="26">
        <v>13</v>
      </c>
      <c r="H77" s="5" t="s">
        <v>127</v>
      </c>
      <c r="I77" s="3">
        <v>24.7</v>
      </c>
      <c r="J77" s="3">
        <v>46000</v>
      </c>
      <c r="K77" s="106"/>
      <c r="L77" s="107"/>
      <c r="M77" s="108"/>
      <c r="N77" s="3">
        <v>13</v>
      </c>
      <c r="O77" s="5" t="s">
        <v>128</v>
      </c>
      <c r="P77" s="3">
        <v>21</v>
      </c>
      <c r="Q77" s="3">
        <v>38000</v>
      </c>
      <c r="R77" s="29" t="s">
        <v>195</v>
      </c>
      <c r="S77" s="19">
        <v>33000</v>
      </c>
    </row>
    <row r="78" spans="1:19" ht="12.75" customHeight="1">
      <c r="A78" s="124"/>
      <c r="B78" s="124"/>
      <c r="C78" s="124"/>
      <c r="D78" s="124"/>
      <c r="E78" s="124"/>
      <c r="F78" s="124"/>
      <c r="G78" s="26">
        <v>14</v>
      </c>
      <c r="H78" s="5" t="s">
        <v>129</v>
      </c>
      <c r="I78" s="3">
        <v>28.4</v>
      </c>
      <c r="J78" s="3">
        <v>46000</v>
      </c>
      <c r="K78" s="109"/>
      <c r="L78" s="110"/>
      <c r="M78" s="111"/>
      <c r="N78" s="3">
        <v>14</v>
      </c>
      <c r="O78" s="5" t="s">
        <v>130</v>
      </c>
      <c r="P78" s="3">
        <v>24.56</v>
      </c>
      <c r="Q78" s="3">
        <v>39000</v>
      </c>
      <c r="R78" s="53" t="s">
        <v>200</v>
      </c>
      <c r="S78" s="19">
        <v>80000</v>
      </c>
    </row>
    <row r="79" spans="1:19" ht="21.75" customHeight="1">
      <c r="A79" s="124"/>
      <c r="B79" s="124"/>
      <c r="C79" s="124"/>
      <c r="D79" s="124"/>
      <c r="E79" s="124"/>
      <c r="F79" s="124"/>
      <c r="G79" s="56"/>
      <c r="H79" s="2"/>
      <c r="I79" s="56"/>
      <c r="J79" s="56"/>
      <c r="K79" s="57"/>
      <c r="L79" s="58"/>
      <c r="M79" s="59"/>
      <c r="N79" s="3">
        <v>15</v>
      </c>
      <c r="O79" s="5" t="s">
        <v>269</v>
      </c>
      <c r="P79" s="3">
        <v>27.7</v>
      </c>
      <c r="Q79" s="3">
        <v>39000</v>
      </c>
      <c r="R79" s="30" t="s">
        <v>201</v>
      </c>
      <c r="S79" s="19" t="s">
        <v>114</v>
      </c>
    </row>
    <row r="80" spans="1:19" ht="20.25" customHeight="1">
      <c r="A80" s="123" t="s">
        <v>246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</row>
    <row r="81" spans="1:19" ht="18.75" customHeight="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</row>
  </sheetData>
  <sheetProtection/>
  <mergeCells count="93">
    <mergeCell ref="N46:S46"/>
    <mergeCell ref="F20:F21"/>
    <mergeCell ref="F22:F23"/>
    <mergeCell ref="A1:I5"/>
    <mergeCell ref="A6:I10"/>
    <mergeCell ref="F13:F16"/>
    <mergeCell ref="F17:F19"/>
    <mergeCell ref="S32:S36"/>
    <mergeCell ref="J3:S6"/>
    <mergeCell ref="K25:M27"/>
    <mergeCell ref="K28:M28"/>
    <mergeCell ref="N7:S7"/>
    <mergeCell ref="N8:S8"/>
    <mergeCell ref="N9:S9"/>
    <mergeCell ref="N30:S30"/>
    <mergeCell ref="K33:M33"/>
    <mergeCell ref="N11:S11"/>
    <mergeCell ref="S28:S29"/>
    <mergeCell ref="K29:M30"/>
    <mergeCell ref="K21:M24"/>
    <mergeCell ref="K20:M20"/>
    <mergeCell ref="G50:M50"/>
    <mergeCell ref="G48:M49"/>
    <mergeCell ref="K31:M32"/>
    <mergeCell ref="K41:M41"/>
    <mergeCell ref="K47:M47"/>
    <mergeCell ref="K42:M42"/>
    <mergeCell ref="K43:M43"/>
    <mergeCell ref="K45:M46"/>
    <mergeCell ref="K40:M40"/>
    <mergeCell ref="K39:M39"/>
    <mergeCell ref="D51:E51"/>
    <mergeCell ref="D54:E54"/>
    <mergeCell ref="D57:E57"/>
    <mergeCell ref="F25:F30"/>
    <mergeCell ref="F46:F47"/>
    <mergeCell ref="D55:E55"/>
    <mergeCell ref="A50:F50"/>
    <mergeCell ref="F38:F42"/>
    <mergeCell ref="F32:F36"/>
    <mergeCell ref="D58:E58"/>
    <mergeCell ref="G64:J64"/>
    <mergeCell ref="D60:E60"/>
    <mergeCell ref="A64:E64"/>
    <mergeCell ref="J59:J63"/>
    <mergeCell ref="D59:E59"/>
    <mergeCell ref="D62:E62"/>
    <mergeCell ref="D63:E63"/>
    <mergeCell ref="J2:S2"/>
    <mergeCell ref="K13:M14"/>
    <mergeCell ref="K15:M15"/>
    <mergeCell ref="K16:M19"/>
    <mergeCell ref="N10:S10"/>
    <mergeCell ref="J7:M10"/>
    <mergeCell ref="J1:S1"/>
    <mergeCell ref="O47:R47"/>
    <mergeCell ref="N43:S43"/>
    <mergeCell ref="O44:R44"/>
    <mergeCell ref="O45:R45"/>
    <mergeCell ref="A11:M11"/>
    <mergeCell ref="D13:D27"/>
    <mergeCell ref="D28:D49"/>
    <mergeCell ref="S13:S27"/>
    <mergeCell ref="K12:M12"/>
    <mergeCell ref="A81:S81"/>
    <mergeCell ref="N64:Q64"/>
    <mergeCell ref="R64:S64"/>
    <mergeCell ref="D68:E68"/>
    <mergeCell ref="A80:S80"/>
    <mergeCell ref="A73:F79"/>
    <mergeCell ref="F51:F72"/>
    <mergeCell ref="Q63:S63"/>
    <mergeCell ref="D69:E69"/>
    <mergeCell ref="A65:B65"/>
    <mergeCell ref="Q56:S58"/>
    <mergeCell ref="K51:M78"/>
    <mergeCell ref="D53:E53"/>
    <mergeCell ref="D52:E52"/>
    <mergeCell ref="D70:E72"/>
    <mergeCell ref="D56:E56"/>
    <mergeCell ref="D67:E67"/>
    <mergeCell ref="A66:E66"/>
    <mergeCell ref="D61:E61"/>
    <mergeCell ref="C65:D65"/>
    <mergeCell ref="K34:M34"/>
    <mergeCell ref="K35:M35"/>
    <mergeCell ref="J56:J58"/>
    <mergeCell ref="N49:S49"/>
    <mergeCell ref="N50:S50"/>
    <mergeCell ref="O48:R48"/>
    <mergeCell ref="K44:M44"/>
    <mergeCell ref="K36:M37"/>
    <mergeCell ref="K38:M38"/>
  </mergeCells>
  <printOptions/>
  <pageMargins left="0.3937007874015748" right="0.3937007874015748" top="0.22" bottom="0.35" header="0.21" footer="0.3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4">
      <selection activeCell="E15" sqref="E15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0" t="s">
        <v>219</v>
      </c>
      <c r="C1" s="40"/>
      <c r="D1" s="46"/>
      <c r="E1" s="46"/>
      <c r="F1" s="46"/>
    </row>
    <row r="2" spans="2:6" ht="12.75">
      <c r="B2" s="40" t="s">
        <v>220</v>
      </c>
      <c r="C2" s="40"/>
      <c r="D2" s="46"/>
      <c r="E2" s="46"/>
      <c r="F2" s="46"/>
    </row>
    <row r="3" spans="2:6" ht="12.75">
      <c r="B3" s="41"/>
      <c r="C3" s="41"/>
      <c r="D3" s="47"/>
      <c r="E3" s="47"/>
      <c r="F3" s="47"/>
    </row>
    <row r="4" spans="2:6" ht="51">
      <c r="B4" s="41" t="s">
        <v>221</v>
      </c>
      <c r="C4" s="41"/>
      <c r="D4" s="47"/>
      <c r="E4" s="47"/>
      <c r="F4" s="47"/>
    </row>
    <row r="5" spans="2:6" ht="12.75">
      <c r="B5" s="41"/>
      <c r="C5" s="41"/>
      <c r="D5" s="47"/>
      <c r="E5" s="47"/>
      <c r="F5" s="47"/>
    </row>
    <row r="6" spans="2:6" ht="25.5">
      <c r="B6" s="40" t="s">
        <v>222</v>
      </c>
      <c r="C6" s="40"/>
      <c r="D6" s="46"/>
      <c r="E6" s="46" t="s">
        <v>223</v>
      </c>
      <c r="F6" s="46" t="s">
        <v>224</v>
      </c>
    </row>
    <row r="7" spans="2:6" ht="13.5" thickBot="1">
      <c r="B7" s="41"/>
      <c r="C7" s="41"/>
      <c r="D7" s="47"/>
      <c r="E7" s="47"/>
      <c r="F7" s="47"/>
    </row>
    <row r="8" spans="2:6" ht="25.5">
      <c r="B8" s="42" t="s">
        <v>225</v>
      </c>
      <c r="C8" s="43"/>
      <c r="D8" s="48"/>
      <c r="E8" s="48">
        <v>1</v>
      </c>
      <c r="F8" s="49"/>
    </row>
    <row r="9" spans="2:6" ht="26.25" thickBot="1">
      <c r="B9" s="44"/>
      <c r="C9" s="45"/>
      <c r="D9" s="50"/>
      <c r="E9" s="51" t="s">
        <v>226</v>
      </c>
      <c r="F9" s="52" t="s">
        <v>227</v>
      </c>
    </row>
    <row r="10" spans="2:6" ht="12.75">
      <c r="B10" s="41"/>
      <c r="C10" s="41"/>
      <c r="D10" s="47"/>
      <c r="E10" s="47"/>
      <c r="F10" s="47"/>
    </row>
    <row r="11" spans="2:6" ht="12.75">
      <c r="B11" s="41"/>
      <c r="C11" s="41"/>
      <c r="D11" s="47"/>
      <c r="E11" s="47"/>
      <c r="F11" s="47"/>
    </row>
    <row r="12" spans="2:6" ht="12.75">
      <c r="B12" s="40" t="s">
        <v>228</v>
      </c>
      <c r="C12" s="40"/>
      <c r="D12" s="46"/>
      <c r="E12" s="46"/>
      <c r="F12" s="46"/>
    </row>
    <row r="13" spans="2:6" ht="13.5" thickBot="1">
      <c r="B13" s="41"/>
      <c r="C13" s="41"/>
      <c r="D13" s="47"/>
      <c r="E13" s="47"/>
      <c r="F13" s="47"/>
    </row>
    <row r="14" spans="2:6" ht="51">
      <c r="B14" s="42" t="s">
        <v>229</v>
      </c>
      <c r="C14" s="43"/>
      <c r="D14" s="48"/>
      <c r="E14" s="48">
        <v>1</v>
      </c>
      <c r="F14" s="49"/>
    </row>
    <row r="15" spans="2:6" ht="26.25" thickBot="1">
      <c r="B15" s="44"/>
      <c r="C15" s="45"/>
      <c r="D15" s="50"/>
      <c r="E15" s="51" t="s">
        <v>230</v>
      </c>
      <c r="F15" s="52" t="s">
        <v>227</v>
      </c>
    </row>
    <row r="16" spans="2:6" ht="12.75">
      <c r="B16" s="41"/>
      <c r="C16" s="41"/>
      <c r="D16" s="47"/>
      <c r="E16" s="47"/>
      <c r="F16" s="47"/>
    </row>
  </sheetData>
  <sheetProtection/>
  <hyperlinks>
    <hyperlink ref="E9" location="'Sheet1'!R[-8]C[-4]:R[70]C[14]" display="'Sheet1'!R[-8]C[-4]:R[70]C[14]"/>
    <hyperlink ref="E15" location="'Sheet1'!R[-14]C[-4]:R[64]C[14]" display="'Sheet1'!R[-14]C[-4]:R[64]C[14]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VS</cp:lastModifiedBy>
  <cp:lastPrinted>2015-01-22T09:19:17Z</cp:lastPrinted>
  <dcterms:created xsi:type="dcterms:W3CDTF">2005-12-17T11:02:28Z</dcterms:created>
  <dcterms:modified xsi:type="dcterms:W3CDTF">2016-01-28T08:51:35Z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