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8505" firstSheet="11" activeTab="16"/>
  </bookViews>
  <sheets>
    <sheet name="Главная" sheetId="1" r:id="rId1"/>
    <sheet name="Стены и перегородки" sheetId="2" r:id="rId2"/>
    <sheet name="Промы" sheetId="3" r:id="rId3"/>
    <sheet name="Полы" sheetId="4" r:id="rId4"/>
    <sheet name="Потолки" sheetId="5" r:id="rId5"/>
    <sheet name="Ограждающие конструкции" sheetId="6" r:id="rId6"/>
    <sheet name="Штукатурные работы" sheetId="7" r:id="rId7"/>
    <sheet name="Малярные работы" sheetId="8" r:id="rId8"/>
    <sheet name="Облицовочные работы" sheetId="9" r:id="rId9"/>
    <sheet name="Обойные работы" sheetId="10" r:id="rId10"/>
    <sheet name="Разные работы" sheetId="11" r:id="rId11"/>
    <sheet name="Фурнитура" sheetId="12" r:id="rId12"/>
    <sheet name="Водоснабжение" sheetId="13" r:id="rId13"/>
    <sheet name="Канализация" sheetId="14" r:id="rId14"/>
    <sheet name="Сантехника" sheetId="15" r:id="rId15"/>
    <sheet name="Отопление" sheetId="16" r:id="rId16"/>
    <sheet name="Электрика" sheetId="17" r:id="rId17"/>
    <sheet name="Вентиляция" sheetId="18" r:id="rId18"/>
  </sheets>
  <definedNames/>
  <calcPr fullCalcOnLoad="1"/>
</workbook>
</file>

<file path=xl/sharedStrings.xml><?xml version="1.0" encoding="utf-8"?>
<sst xmlns="http://schemas.openxmlformats.org/spreadsheetml/2006/main" count="1088" uniqueCount="634">
  <si>
    <t>Стены и перегородки</t>
  </si>
  <si>
    <t>DSN-010-001</t>
  </si>
  <si>
    <t>м3</t>
  </si>
  <si>
    <t>DSN-010-009</t>
  </si>
  <si>
    <t>Разборка монолитных перегородок: железобетонных</t>
  </si>
  <si>
    <t>DSN-010-017</t>
  </si>
  <si>
    <t>Разборка кирпичных стен</t>
  </si>
  <si>
    <t>DSN-010-025</t>
  </si>
  <si>
    <t>Разборка кирпичных перегородок в 1 кирпич</t>
  </si>
  <si>
    <t>м2</t>
  </si>
  <si>
    <t>DSN-010-033</t>
  </si>
  <si>
    <t>Разборка кирпичных перегородок 1/2 кирпича</t>
  </si>
  <si>
    <t>DSN-010-041</t>
  </si>
  <si>
    <t>Разборка перегородок из газоблоков толщиной 200 мм</t>
  </si>
  <si>
    <t>DSN-010-049</t>
  </si>
  <si>
    <t>Разборка перегородок из газоблоков толщиной 100 мм</t>
  </si>
  <si>
    <t>DSN-010-057</t>
  </si>
  <si>
    <t>Разборка щитовых перегородок</t>
  </si>
  <si>
    <t>DSN-010-065</t>
  </si>
  <si>
    <t>Пробивка проёмов в перегородке толщиной в 1 кирпич</t>
  </si>
  <si>
    <t>DSN-010-073</t>
  </si>
  <si>
    <t>Пробивка проёмов в перегородке толщиной в 1/2 кирпича</t>
  </si>
  <si>
    <t>DSN-010-081</t>
  </si>
  <si>
    <t>Пробивка проёмов в бетонной перегородке толщиной 150 мм</t>
  </si>
  <si>
    <t>DSN-010-089</t>
  </si>
  <si>
    <t>Установка перемычки при пробивке проёмов в стене толщиной в 1 кирпич и более</t>
  </si>
  <si>
    <t>м</t>
  </si>
  <si>
    <t>DSN-010-097</t>
  </si>
  <si>
    <t>Устройство ниш в кирпичной кладке</t>
  </si>
  <si>
    <t>DSN-010-105</t>
  </si>
  <si>
    <t>Устройство ниш в бетонных конструкциях</t>
  </si>
  <si>
    <t>DSN-010-113</t>
  </si>
  <si>
    <t>Кладка неармированных перегородок  1/2 кирпича (м3) на растворе из сухих смесей</t>
  </si>
  <si>
    <t>DSN-010-121</t>
  </si>
  <si>
    <t>Кладка неармированных перегородок  1/2 кирпича (м3) на известковом растворе</t>
  </si>
  <si>
    <t>DSN-010-129</t>
  </si>
  <si>
    <t>Кладка неармированных перегородок  1/2 кирпича (шт) на растворе из сухих смесей</t>
  </si>
  <si>
    <t>DSN-010-137</t>
  </si>
  <si>
    <t>Кладка неармированных перегородок  1/2 кирпича (шт) на известковом растворе</t>
  </si>
  <si>
    <t>DSN-010-145</t>
  </si>
  <si>
    <t>Кладка перегородок из облегчённых газоблоков 100мм повышенной прочности</t>
  </si>
  <si>
    <t>DSN-010-153</t>
  </si>
  <si>
    <t>Кладка перегородок из облегчённых газоблоков 200мм повышенной прочности</t>
  </si>
  <si>
    <t>DSN-010-161</t>
  </si>
  <si>
    <t>Кладка стен из облегчённых газоблоков 300мм повышенной прочности</t>
  </si>
  <si>
    <t>DSN-010-169</t>
  </si>
  <si>
    <t>Кладка стен из облегчённых газоблоков 400мм повышенной прочности</t>
  </si>
  <si>
    <t>DSN-010-177</t>
  </si>
  <si>
    <t>Установка перемычек для проёма при кладке перегородок</t>
  </si>
  <si>
    <t>DSN-010-185</t>
  </si>
  <si>
    <t>Пробивка борозд в кирпичной кладке для вентиляционных и канализационных труб</t>
  </si>
  <si>
    <t>Шифр</t>
  </si>
  <si>
    <t>Ед.изм.</t>
  </si>
  <si>
    <t>Объем</t>
  </si>
  <si>
    <t>Стоимость</t>
  </si>
  <si>
    <t>ЗП</t>
  </si>
  <si>
    <t>Проемы</t>
  </si>
  <si>
    <t>DSN-015-001</t>
  </si>
  <si>
    <t>Демонтаж дверных блоков</t>
  </si>
  <si>
    <t>шт</t>
  </si>
  <si>
    <t>DSN-015-009</t>
  </si>
  <si>
    <t>Демонтаж оконных блоков</t>
  </si>
  <si>
    <t>DSN-015-017</t>
  </si>
  <si>
    <t>Снятие подоконных досок</t>
  </si>
  <si>
    <t>DSN-015-025</t>
  </si>
  <si>
    <t>Установка оконных блоков из ПВХ профилей</t>
  </si>
  <si>
    <t>DSN-015-033</t>
  </si>
  <si>
    <t>Установка обычных оконных блоков</t>
  </si>
  <si>
    <t>DSN-015-041</t>
  </si>
  <si>
    <t>Установка подоконных досок из ПВХ</t>
  </si>
  <si>
    <t>м.п.</t>
  </si>
  <si>
    <t>DSN-015-049</t>
  </si>
  <si>
    <t>Установка доски подоконной мозаичной</t>
  </si>
  <si>
    <t>DSN-015-057</t>
  </si>
  <si>
    <t>Установка оконных откосов из ПВХ</t>
  </si>
  <si>
    <t>DSN-015-065</t>
  </si>
  <si>
    <t>Установка наружного дверного блока</t>
  </si>
  <si>
    <t>DSN-015-073</t>
  </si>
  <si>
    <t>Установка внутреннего дверного блока на дюбеля</t>
  </si>
  <si>
    <t>DSN-015-081</t>
  </si>
  <si>
    <t>Установка внутреннего дверного блока на макрофлекс</t>
  </si>
  <si>
    <t>DSN-015-084</t>
  </si>
  <si>
    <t>Установка внутреннего откатного дверного блока</t>
  </si>
  <si>
    <t>DSN-015-089</t>
  </si>
  <si>
    <t>Установка внутреннего дверного блока в гипсокартонной перегородке</t>
  </si>
  <si>
    <t>DSN-015-097</t>
  </si>
  <si>
    <t>Установка наличника на дюбеля</t>
  </si>
  <si>
    <t>Наименование работ</t>
  </si>
  <si>
    <t>Ед. изм.</t>
  </si>
  <si>
    <t>ЗП Всего</t>
  </si>
  <si>
    <t>ИТОГО</t>
  </si>
  <si>
    <t>Полы</t>
  </si>
  <si>
    <t>DSN-020-001</t>
  </si>
  <si>
    <t>Разборка покрытий полов из линолеума и релина</t>
  </si>
  <si>
    <t>DSN-020-009</t>
  </si>
  <si>
    <t>Разборка покрытий полов из древесноволокнистых плит</t>
  </si>
  <si>
    <t>DSN-020-017</t>
  </si>
  <si>
    <t>Разборка дощатых полов</t>
  </si>
  <si>
    <t>DSN-020-025</t>
  </si>
  <si>
    <t>Разборка покрытий полов из керамических плиток</t>
  </si>
  <si>
    <t>DSN-020-033</t>
  </si>
  <si>
    <t>Разборка покрытий полов цементных (мозаичных).</t>
  </si>
  <si>
    <t>DSN-020-041</t>
  </si>
  <si>
    <t>Разборка плинтусов деревянных и из пластмассовых материалов</t>
  </si>
  <si>
    <t>DSN-020-049</t>
  </si>
  <si>
    <t>Разборка плинтусов цементных и из керамической плитки</t>
  </si>
  <si>
    <t>DSN-020-057</t>
  </si>
  <si>
    <t>Разборка лаг полов</t>
  </si>
  <si>
    <t>DSN-020-065</t>
  </si>
  <si>
    <t>Снятие цементной стяжки отбойными молотками электрическими.</t>
  </si>
  <si>
    <t>DSN-020-073</t>
  </si>
  <si>
    <t>Разборка теплозвукоизоляционного слоя из пеноплекса толщиной 50 мм</t>
  </si>
  <si>
    <t>DSN-020-081</t>
  </si>
  <si>
    <t>Снятие бетонного пола отбойными молотками электрическими</t>
  </si>
  <si>
    <t>DSN-020-089</t>
  </si>
  <si>
    <t>Настилка линолеума</t>
  </si>
  <si>
    <t>DSN-020-097</t>
  </si>
  <si>
    <t>Настилка коврового покрытия</t>
  </si>
  <si>
    <t>DSN-020-105</t>
  </si>
  <si>
    <t>Облицовка полов плиткой на клей</t>
  </si>
  <si>
    <t>DSN-020-108</t>
  </si>
  <si>
    <t>Облицовка полов керамогранитом</t>
  </si>
  <si>
    <t>DSN-020-113</t>
  </si>
  <si>
    <t>Устройство покрытия пола из ламината</t>
  </si>
  <si>
    <t>DSN-020-121</t>
  </si>
  <si>
    <t>Укладка паркета штучного по лагам</t>
  </si>
  <si>
    <t>DSN-020-129</t>
  </si>
  <si>
    <t>Укладка паркета штучного по готовому бетонному основанию</t>
  </si>
  <si>
    <t>DSN-020-137</t>
  </si>
  <si>
    <t>Укладка паркета из массивной доски с покрытием лаком на месте</t>
  </si>
  <si>
    <t>DSN-020-145</t>
  </si>
  <si>
    <t>Укладка паркета из массивной доски с заводским покрытием лаком</t>
  </si>
  <si>
    <t>DSN-020-153</t>
  </si>
  <si>
    <t>Оклейка пробкой полов</t>
  </si>
  <si>
    <t>DSN-020-156</t>
  </si>
  <si>
    <t>Оклейка полов плиткой ПВХ</t>
  </si>
  <si>
    <t>DSN-020-161</t>
  </si>
  <si>
    <t>Настилка дощатых полов</t>
  </si>
  <si>
    <t>DSN-020-169</t>
  </si>
  <si>
    <t>Облицовка плиткой лестниц на клей</t>
  </si>
  <si>
    <t>DSN-020-177</t>
  </si>
  <si>
    <t>Установка керамического плинтуса изготовленного заводским способом</t>
  </si>
  <si>
    <t>DSN-020-185</t>
  </si>
  <si>
    <t>Установка керамического плинтуса изготовленного из плиток</t>
  </si>
  <si>
    <t>DSN-020-193</t>
  </si>
  <si>
    <t>Установка плинтуса пластикового</t>
  </si>
  <si>
    <t>DSN-020-201</t>
  </si>
  <si>
    <t>Укладка лаг под полы</t>
  </si>
  <si>
    <t>DSN-020-209</t>
  </si>
  <si>
    <t>Устройство выравнивающего основания пола из фанеры</t>
  </si>
  <si>
    <t>DSN-020-217</t>
  </si>
  <si>
    <t>Устройство выравнивающего основания пола из ДСП</t>
  </si>
  <si>
    <t>DSN-020-225</t>
  </si>
  <si>
    <t>Устройство самовыравнивающегося покрытия толщиной 3 мм из сухих смесей</t>
  </si>
  <si>
    <t>DSN-020-233</t>
  </si>
  <si>
    <t>Устройство тёплых полов на  электрообогревающих матах</t>
  </si>
  <si>
    <t>DSN-020-241</t>
  </si>
  <si>
    <t>Устройство тёплых полов на  электрообогревающих проводах</t>
  </si>
  <si>
    <t>DSN-020-249</t>
  </si>
  <si>
    <t>Установка терморегулятора для обогреваемых полов</t>
  </si>
  <si>
    <t>DSN-020-257</t>
  </si>
  <si>
    <t>Устройство выравнивающего цементного покрытия М200 с приготовлением на месте</t>
  </si>
  <si>
    <t>DSN-020-265</t>
  </si>
  <si>
    <t>Устройство выравнивающего цементного покрытия из готового раствора</t>
  </si>
  <si>
    <t>DSN-020-273</t>
  </si>
  <si>
    <t>DSN-020-281</t>
  </si>
  <si>
    <t>Устройство выравнивающего цементного покрытия толщиной 50 мм из сухих смесей</t>
  </si>
  <si>
    <t>DSN-020-289</t>
  </si>
  <si>
    <t>Устройство теплозвукоизоляционного слоя из пеноплекса толщиной 50 мм</t>
  </si>
  <si>
    <t>DSN-020-297</t>
  </si>
  <si>
    <t>Устройство гидроизоляции пола с применением сухих гидроизолирующих смесей</t>
  </si>
  <si>
    <t>DSN-020-305</t>
  </si>
  <si>
    <t>Устройство оклеечной гидроизоляции пола</t>
  </si>
  <si>
    <t>DSN-020-313</t>
  </si>
  <si>
    <t>Гидроизоляция пенетроном</t>
  </si>
  <si>
    <t>DSN-020-321</t>
  </si>
  <si>
    <t>Установка алюминиевого соединительного порожка</t>
  </si>
  <si>
    <t>Наименование работы</t>
  </si>
  <si>
    <t>DSN-025-001</t>
  </si>
  <si>
    <t>Снятие облицовки потолка из декоративной плитки</t>
  </si>
  <si>
    <t>DSN-025-009</t>
  </si>
  <si>
    <t>Снятие подвесного потолка типа армстронг</t>
  </si>
  <si>
    <t>DSN-025-017</t>
  </si>
  <si>
    <t>Снятие натяжного потолка.</t>
  </si>
  <si>
    <t>DSN-025-025</t>
  </si>
  <si>
    <t>Облицовка потолка декоративной плиткой</t>
  </si>
  <si>
    <t>DSN-025-033</t>
  </si>
  <si>
    <t>Монтаж подвесного  потолка типа армстронг</t>
  </si>
  <si>
    <t>DSN-025-041</t>
  </si>
  <si>
    <t>Монтаж натяжного потолка ПВХ</t>
  </si>
  <si>
    <t>DSN-025-049</t>
  </si>
  <si>
    <t>Установка пенопластового декоративного профиля на потолок</t>
  </si>
  <si>
    <t>DSN-025-054</t>
  </si>
  <si>
    <t>Установка карниза из полиуретана</t>
  </si>
  <si>
    <t>DSN-025-057</t>
  </si>
  <si>
    <t>Заделка швов в плитах перекрытия с устройством руста</t>
  </si>
  <si>
    <t>DSN-025-065</t>
  </si>
  <si>
    <t>Установка обрамляющего профиля для потолка типа армстронг</t>
  </si>
  <si>
    <t>Потолки</t>
  </si>
  <si>
    <t>Ограждающие конструкции облицовочные</t>
  </si>
  <si>
    <t>DSN-030-001</t>
  </si>
  <si>
    <t>Снятие гипсокартонных листов с каркаса на потолке</t>
  </si>
  <si>
    <t>DSN-030-009</t>
  </si>
  <si>
    <t>Разборка гипсокартонных потолков с металокаркасом</t>
  </si>
  <si>
    <t>DSN-030-017</t>
  </si>
  <si>
    <t>Снятие облицовки потолков декоративными панелями или вагонкой</t>
  </si>
  <si>
    <t>DSN-030-025</t>
  </si>
  <si>
    <t>Снятие облицовки стен декоративными панелями</t>
  </si>
  <si>
    <t>DSN-030-033</t>
  </si>
  <si>
    <t>Разборка металлокаркаса на потолке</t>
  </si>
  <si>
    <t>DSN-030-041</t>
  </si>
  <si>
    <t>Разборка металлокаркаса на стене</t>
  </si>
  <si>
    <t>DSN-030-049</t>
  </si>
  <si>
    <t>Снятие гипсокартонных листов с каркаса на стене</t>
  </si>
  <si>
    <t>DSN-030-057</t>
  </si>
  <si>
    <t>Разборка гипсокартонных стен с металокаркасом</t>
  </si>
  <si>
    <t>DSN-030-065</t>
  </si>
  <si>
    <t>Разборка гипсокартонных перегородок с металокаркасом</t>
  </si>
  <si>
    <t>DSN-030-073</t>
  </si>
  <si>
    <t>Облицовка потолков декоративными панелями</t>
  </si>
  <si>
    <t>DSN-030-077</t>
  </si>
  <si>
    <t>Монтаж реечного потолка</t>
  </si>
  <si>
    <t>DSN-030-081</t>
  </si>
  <si>
    <t>Облицовка потолков деревянной рейкой (вагонкой)</t>
  </si>
  <si>
    <t>DSN-030-089</t>
  </si>
  <si>
    <t>Устройство металлокаркаса для потолка</t>
  </si>
  <si>
    <t>DSN-030-097</t>
  </si>
  <si>
    <t>Устройство гипсокартонного потолка по каркасу</t>
  </si>
  <si>
    <t>DSN-030-105</t>
  </si>
  <si>
    <t>Устройство откосов (коробов)  из гипсокартона на потолке</t>
  </si>
  <si>
    <t>DSN-030-113</t>
  </si>
  <si>
    <t>Устройство гипсокартонной перегородки в один слой гипсокартона</t>
  </si>
  <si>
    <t>DSN-030-121</t>
  </si>
  <si>
    <t>Устройство гипсокартонной перегородки в два слоя гипсокартона</t>
  </si>
  <si>
    <t>DSN-030-129</t>
  </si>
  <si>
    <t>Устройство гипсокартонной стены по каркасу в один слой гипсокартона</t>
  </si>
  <si>
    <t>DSN-030-137</t>
  </si>
  <si>
    <t>Устройство гипсокартонной стены по каркасу вдва слоя гипсокартона</t>
  </si>
  <si>
    <t>DSN-030-145</t>
  </si>
  <si>
    <t>Устройство откосов (коробов)  из гипсокартона на стене</t>
  </si>
  <si>
    <t>DSN-030-153</t>
  </si>
  <si>
    <t>Устройство дополнительного слоя гипсокартона по существующему каркасу</t>
  </si>
  <si>
    <t>DSN-030-161</t>
  </si>
  <si>
    <t>Устройство слоя влагостойкого гипсокартона по существующей гипсокартонной стене</t>
  </si>
  <si>
    <t>DSN-030-169</t>
  </si>
  <si>
    <t>Устройство декоративного слоя гипсокартона по существующим гипсокартонным стенам</t>
  </si>
  <si>
    <t>DSN-030-177</t>
  </si>
  <si>
    <t>Устройство перегородки из гипсоволокна в один слой</t>
  </si>
  <si>
    <t>DSN-030-185</t>
  </si>
  <si>
    <t>Устройство стены из гипсоволокна в один слой</t>
  </si>
  <si>
    <t>DSN-030-193</t>
  </si>
  <si>
    <t>Устройство откосов (коробов)  из гипсоволокна на стене</t>
  </si>
  <si>
    <t>DSN-030-201</t>
  </si>
  <si>
    <t>Устройство дополнительного слоя из гипсоволокна по существующему каркасу</t>
  </si>
  <si>
    <t>DSN-030-209</t>
  </si>
  <si>
    <t>Установка профиля для защиты углов</t>
  </si>
  <si>
    <t>DSN-030-217</t>
  </si>
  <si>
    <t>Установка J профиля для защиты углов</t>
  </si>
  <si>
    <t>DSN-030-225</t>
  </si>
  <si>
    <t>Устройство металокаркаса для стен</t>
  </si>
  <si>
    <t>DSN-030-233</t>
  </si>
  <si>
    <t>Облицовка стен декоративными панелями</t>
  </si>
  <si>
    <t>DSN-030-241</t>
  </si>
  <si>
    <t>Облицовка стен декоративными панелями с устройством каркаса</t>
  </si>
  <si>
    <t>DSN-030-249</t>
  </si>
  <si>
    <t>Облицовка стен деревянной рейкой (вагонкой)</t>
  </si>
  <si>
    <t>№№</t>
  </si>
  <si>
    <t>DSN-035-001</t>
  </si>
  <si>
    <t>Отбивка штукатурки</t>
  </si>
  <si>
    <t>DSN-035-009</t>
  </si>
  <si>
    <t>Выборочное стесывание неровностей и выступов кирпичных стен</t>
  </si>
  <si>
    <t>DSN-035-017</t>
  </si>
  <si>
    <t>DSN-035-025</t>
  </si>
  <si>
    <t>Оштукатуривание стен</t>
  </si>
  <si>
    <t>DSN-035-033</t>
  </si>
  <si>
    <t>Оштукатуривание внутренних откосов</t>
  </si>
  <si>
    <t>DSN-035-041</t>
  </si>
  <si>
    <t>Оштукатуривание поверхностей стен сухими растворными смесями</t>
  </si>
  <si>
    <t>DSN-035-049</t>
  </si>
  <si>
    <t>Оштукатуривание поверхностей откосов сухими растворными смесями</t>
  </si>
  <si>
    <t>DSN-035-057</t>
  </si>
  <si>
    <t>DSN-035-065</t>
  </si>
  <si>
    <t>DSN-035-073</t>
  </si>
  <si>
    <t>Заделка штраб под электропроводку</t>
  </si>
  <si>
    <t>DSN-035-081</t>
  </si>
  <si>
    <t>Заделка трещин</t>
  </si>
  <si>
    <t>ЗП ед.</t>
  </si>
  <si>
    <t>Итого</t>
  </si>
  <si>
    <t>Штукатурные работы</t>
  </si>
  <si>
    <t>Ст-ть всего</t>
  </si>
  <si>
    <t>Ст-ть ед.</t>
  </si>
  <si>
    <t>Тр-ты всего</t>
  </si>
  <si>
    <t>Тр-ты</t>
  </si>
  <si>
    <t>DSN-040-001</t>
  </si>
  <si>
    <t>Очистка вручную поверхности потолков от масляных красок</t>
  </si>
  <si>
    <t>DSN-040-009</t>
  </si>
  <si>
    <t>Очистка вручную поверхности потолков от набела</t>
  </si>
  <si>
    <t>DSN-040-017</t>
  </si>
  <si>
    <t>Очистка вручную поверхности стен от масляных красок</t>
  </si>
  <si>
    <t>DSN-040-025</t>
  </si>
  <si>
    <t>Очистка вручную поверхности стен от набела</t>
  </si>
  <si>
    <t>DSN-040-033</t>
  </si>
  <si>
    <t>Окраска водоэмульсионная потолков</t>
  </si>
  <si>
    <t>DSN-040-041</t>
  </si>
  <si>
    <t>Окраска коробов из гипсокартона на потолке водоэмульсионной краской</t>
  </si>
  <si>
    <t>DSN-040-049</t>
  </si>
  <si>
    <t>Покрытие поверхности лаком потолков</t>
  </si>
  <si>
    <t>DSN-040-057</t>
  </si>
  <si>
    <t>Грунтовка потолков перед водоэмульсионной окраской</t>
  </si>
  <si>
    <t>DSN-040-065</t>
  </si>
  <si>
    <t>Шпатлевка бетонных потолков под покраску</t>
  </si>
  <si>
    <t>DSN-040-073</t>
  </si>
  <si>
    <t>Шпатлевка гипсокартонных потолков под покраску</t>
  </si>
  <si>
    <t>DSN-040-081</t>
  </si>
  <si>
    <t>Шпатлевка коробов из гипсокартона под окраску на потолке</t>
  </si>
  <si>
    <t>DSN-040-089</t>
  </si>
  <si>
    <t>Окраска водоэмульсионная стен</t>
  </si>
  <si>
    <t>DSN-040-097</t>
  </si>
  <si>
    <t>Окраска стен масляной краской</t>
  </si>
  <si>
    <t>DSN-040-105</t>
  </si>
  <si>
    <t>Покрытие поверхности лаком стен</t>
  </si>
  <si>
    <t>DSN-040-113</t>
  </si>
  <si>
    <t>Окраска полов масляной краской</t>
  </si>
  <si>
    <t>DSN-040-121</t>
  </si>
  <si>
    <t>Окраска декоративной штукатурки водоэмульсионной краской</t>
  </si>
  <si>
    <t>DSN-040-129</t>
  </si>
  <si>
    <t>Окраска стеклообоев водоэмульсионной краской</t>
  </si>
  <si>
    <t>DSN-040-133</t>
  </si>
  <si>
    <t>Окраска флезилиновых обоев</t>
  </si>
  <si>
    <t>DSN-040-137</t>
  </si>
  <si>
    <t>Грунтовка стен перед водоэмульсионной окраской</t>
  </si>
  <si>
    <t>DSN-040-145</t>
  </si>
  <si>
    <t>Грунтовка поверхности под масляную окраску стен</t>
  </si>
  <si>
    <t>DSN-040-153</t>
  </si>
  <si>
    <t>Грунтовка поверхности под масляную окраску откосов</t>
  </si>
  <si>
    <t>DSN-040-161</t>
  </si>
  <si>
    <t>Грунтовка поверхности под масляную окраску труб и радиаторов</t>
  </si>
  <si>
    <t>DSN-040-169</t>
  </si>
  <si>
    <t>Грунтовка поверхности под масляную окраску декоративного профиля</t>
  </si>
  <si>
    <t>DSN-040-177</t>
  </si>
  <si>
    <t>Грунтовка гипсокартона водостойким составом</t>
  </si>
  <si>
    <t>DSN-040-185</t>
  </si>
  <si>
    <t>Шпатлевка оштукатуренных стен под обои</t>
  </si>
  <si>
    <t>DSN-040-193</t>
  </si>
  <si>
    <t>Шпатлевка гипсокартонных стен под обои</t>
  </si>
  <si>
    <t>DSN-040-201</t>
  </si>
  <si>
    <t>Шпатлевка оштукатуренных стен под покраску</t>
  </si>
  <si>
    <t>DSN-040-209</t>
  </si>
  <si>
    <t>Шпатлевка гипсокартонных стен под покраску</t>
  </si>
  <si>
    <t>DSN-040-217</t>
  </si>
  <si>
    <t>Шпатлевка оштукатуренных откосов под покраску</t>
  </si>
  <si>
    <t>DSN-040-225</t>
  </si>
  <si>
    <t>Шпатлевка откосов (коробов)  из гипсокартона под окраску на стенах</t>
  </si>
  <si>
    <t>DSN-040-233</t>
  </si>
  <si>
    <t>Шпатлевка финишная масляно-клеевая</t>
  </si>
  <si>
    <t>DSN-040-241</t>
  </si>
  <si>
    <t>Декоративная штукатурка стен</t>
  </si>
  <si>
    <t>DSN-040-249</t>
  </si>
  <si>
    <t>Окраска металлических труб и радиаторов</t>
  </si>
  <si>
    <t>DSN-040-257</t>
  </si>
  <si>
    <t>Окраска декоративного профиля масляной краской</t>
  </si>
  <si>
    <t>DSN-040-265</t>
  </si>
  <si>
    <t>Окраска декоративного профиля водоэмульсионной краской</t>
  </si>
  <si>
    <t>DSN-040-273</t>
  </si>
  <si>
    <t>Окраска окон</t>
  </si>
  <si>
    <t>DSN-040-281</t>
  </si>
  <si>
    <t>Окраска дверей</t>
  </si>
  <si>
    <t>DSN-040-289</t>
  </si>
  <si>
    <t>Окраска откосов масляной краской</t>
  </si>
  <si>
    <t>DSN-040-297</t>
  </si>
  <si>
    <t>Покрытие лаком поверхности паркета</t>
  </si>
  <si>
    <t>DSN-040-305</t>
  </si>
  <si>
    <t>Покрытие лаком поверхности пробки</t>
  </si>
  <si>
    <t>Малярные работы</t>
  </si>
  <si>
    <t>Ст-ть Всего</t>
  </si>
  <si>
    <t>Тр-ты Всего</t>
  </si>
  <si>
    <t>Ст-ть за ед.</t>
  </si>
  <si>
    <t xml:space="preserve">База рассценок ООО "РСУ "СпецТрансСтрой" </t>
  </si>
  <si>
    <t>Cайт: www.rsu-sts.ru</t>
  </si>
  <si>
    <t>т/ф - 4962558036</t>
  </si>
  <si>
    <t>Адрес: 141160, Московская область, го Звездный городок, стр. 53</t>
  </si>
  <si>
    <t>Облицовочные работы</t>
  </si>
  <si>
    <t>DSN-045-001</t>
  </si>
  <si>
    <t>Разборка облицовки стен из глазурованной плитки</t>
  </si>
  <si>
    <t>DSN-045-009</t>
  </si>
  <si>
    <t>Облицовка поверхности стен глазурованной плиткой размером 200 x 300 на клей</t>
  </si>
  <si>
    <t>DSN-045-017</t>
  </si>
  <si>
    <t>Облицовка поверхности стен глазурованной плиткой размером 100 x 100 на клей</t>
  </si>
  <si>
    <t>DSN-045-025</t>
  </si>
  <si>
    <t>Облицовка поверхности откосов глазурованной плиткой на клей</t>
  </si>
  <si>
    <t>DSN-045-033</t>
  </si>
  <si>
    <t>Установка уголка для кафельной плитки</t>
  </si>
  <si>
    <t>Ст-ть</t>
  </si>
  <si>
    <t>DSN-050-001</t>
  </si>
  <si>
    <t>Снятие старых обоев</t>
  </si>
  <si>
    <t>DSN-050-009</t>
  </si>
  <si>
    <t>Оклейка пробкой стен</t>
  </si>
  <si>
    <t>DSN-050-017</t>
  </si>
  <si>
    <t>Наклейка обоев</t>
  </si>
  <si>
    <t>DSN-050-025</t>
  </si>
  <si>
    <t>Наклейка стеклообоев на стены</t>
  </si>
  <si>
    <t>DSN-050-029</t>
  </si>
  <si>
    <t>Наклейка флезилиновых обоев на стены</t>
  </si>
  <si>
    <t>DSN-050-033</t>
  </si>
  <si>
    <t>Наклейка рулонного утеплителя под обои</t>
  </si>
  <si>
    <t>Обойные работы</t>
  </si>
  <si>
    <t>DSN-055-001</t>
  </si>
  <si>
    <t>Затаривание строительного мусора в мешки</t>
  </si>
  <si>
    <t>т</t>
  </si>
  <si>
    <t>DSN-055-009</t>
  </si>
  <si>
    <t>Перенос грузов по горизонтали</t>
  </si>
  <si>
    <t>т. м.</t>
  </si>
  <si>
    <t>DSN-055-017</t>
  </si>
  <si>
    <t>Погрузка в автотранспорт</t>
  </si>
  <si>
    <t>DSN-055-025</t>
  </si>
  <si>
    <t>Выгрузка материалов из автотранспорта</t>
  </si>
  <si>
    <t>DSN-055-033</t>
  </si>
  <si>
    <t>Подъем грузов без применения механизмов</t>
  </si>
  <si>
    <t>DSN-055-041</t>
  </si>
  <si>
    <t>Установка трансформатора 220/36 для временного освещения</t>
  </si>
  <si>
    <t>DSN-055-049</t>
  </si>
  <si>
    <t>Устройство временного освещения</t>
  </si>
  <si>
    <t>100 м</t>
  </si>
  <si>
    <t>DSN-055-057</t>
  </si>
  <si>
    <t>Устройство опалубки из досок</t>
  </si>
  <si>
    <t>DSN-055-065</t>
  </si>
  <si>
    <t>Чистовая уборка помещения перед сдачей объекта</t>
  </si>
  <si>
    <t>DSN-055-073</t>
  </si>
  <si>
    <t>Вывоз мусора на свалку</t>
  </si>
  <si>
    <t>5 т</t>
  </si>
  <si>
    <t>DSN-055-081</t>
  </si>
  <si>
    <t>Доставка материалов автотранспортом</t>
  </si>
  <si>
    <t>1,5 т</t>
  </si>
  <si>
    <t>Разные работы</t>
  </si>
  <si>
    <t>DSN-060-001</t>
  </si>
  <si>
    <t>Установка дверных замков врезных</t>
  </si>
  <si>
    <t>комплект</t>
  </si>
  <si>
    <t>DSN-060-009</t>
  </si>
  <si>
    <t>Установка дверных замков накладных</t>
  </si>
  <si>
    <t>DSN-060-017</t>
  </si>
  <si>
    <t>Установка дверных ручек скоб</t>
  </si>
  <si>
    <t>DSN-060-025</t>
  </si>
  <si>
    <t>Установка ограничителей на двери</t>
  </si>
  <si>
    <t>DSN-060-033</t>
  </si>
  <si>
    <t>Монтаж жалюзей</t>
  </si>
  <si>
    <t>DSN-060-041</t>
  </si>
  <si>
    <t>Навешивание гардин</t>
  </si>
  <si>
    <t>DSN-060-049</t>
  </si>
  <si>
    <t>Навешивание элемента из набора для санузла</t>
  </si>
  <si>
    <t>DSN-060-057</t>
  </si>
  <si>
    <t>Навешивание элемента мебели для ванных комнат</t>
  </si>
  <si>
    <t>DSN-060-065</t>
  </si>
  <si>
    <t>Установка зеркал на специальные крепления по поверхности кафельной плитки</t>
  </si>
  <si>
    <t>DSN-060-073</t>
  </si>
  <si>
    <t>Установка зеркал на специальные крепления к поверхности стен</t>
  </si>
  <si>
    <t>Фурнитура</t>
  </si>
  <si>
    <t>DSN-065-001</t>
  </si>
  <si>
    <t>Демонтаж водопроводных труб</t>
  </si>
  <si>
    <t>DSN-065-009</t>
  </si>
  <si>
    <t>Прокладка металлопластиковых труб 20 мм (3/4 дюйма)</t>
  </si>
  <si>
    <t>DSN-065-017</t>
  </si>
  <si>
    <t>Устройство узла соединения металлопластиковых труб 20 мм (3/4 дюйма)</t>
  </si>
  <si>
    <t>DSN-065-025</t>
  </si>
  <si>
    <t>Прокладка металлопластиковых труб 15 мм (1/2 дюйма)</t>
  </si>
  <si>
    <t>DSN-065-033</t>
  </si>
  <si>
    <t>Устройство узла соединения металлопластиковых труб 15 мм (1/2 дюйма)</t>
  </si>
  <si>
    <t>DSN-065-041</t>
  </si>
  <si>
    <t>Прокладка металлопластиковых труб 32 мм (дюймовые)</t>
  </si>
  <si>
    <t>DSN-065-049</t>
  </si>
  <si>
    <t>Устройство узла соединения металлопластиковых труб 32 мм (дюймовые)</t>
  </si>
  <si>
    <t>DSN-065-057</t>
  </si>
  <si>
    <t>Прокладка полипропиленовых труб 20 мм (3/4 дюйма)</t>
  </si>
  <si>
    <t>DSN-065-065</t>
  </si>
  <si>
    <t>Устройство узла соединения полипропиленовых труб 20 мм (3/4 дюйма)</t>
  </si>
  <si>
    <t>DSN-065-073</t>
  </si>
  <si>
    <t>Прокладка полипропиленовых труб 15 мм (1/2 дюйма)</t>
  </si>
  <si>
    <t>DSN-065-081</t>
  </si>
  <si>
    <t>Устройство узла соединения полипропиленовых труб 15 мм (1/2 дюйма)</t>
  </si>
  <si>
    <t>DSN-065-089</t>
  </si>
  <si>
    <t>Прокладка полипропиленовых труб 32 мм (дюймовые)</t>
  </si>
  <si>
    <t>DSN-065-097</t>
  </si>
  <si>
    <t>Устройство узла соединения полипропиленовых труб 32 мм (дюймовые)</t>
  </si>
  <si>
    <t>DSN-065-105</t>
  </si>
  <si>
    <t>Установка шарового крана 15 мм (1/2 дюйма)</t>
  </si>
  <si>
    <t>DSN-065-113</t>
  </si>
  <si>
    <t>Установка шарового крана 20 мм (3/4 дюйма)</t>
  </si>
  <si>
    <t>DSN-065-121</t>
  </si>
  <si>
    <t>Установка шарового крана 32 мм (1 дюйм)</t>
  </si>
  <si>
    <t>DSN-065-129</t>
  </si>
  <si>
    <t>Установка водосчётчика</t>
  </si>
  <si>
    <t>DSN-065-137</t>
  </si>
  <si>
    <t>Установка фильтра для грубой очистки воды 15 мм (1/2 дюйма)</t>
  </si>
  <si>
    <t>Водоснабжение</t>
  </si>
  <si>
    <t>DSN-070-001</t>
  </si>
  <si>
    <t>Демонтаж канализационных чугунных труб</t>
  </si>
  <si>
    <t>DSN-070-009</t>
  </si>
  <si>
    <t>Демонтаж канализационных пластиковых труб</t>
  </si>
  <si>
    <t>DSN-070-017</t>
  </si>
  <si>
    <t>Прокладка канализационных труб Ф 50 мм</t>
  </si>
  <si>
    <t>DSN-070-025</t>
  </si>
  <si>
    <t>Устройство узла соединения канализационных труб Ф 50 мм</t>
  </si>
  <si>
    <t>DSN-070-033</t>
  </si>
  <si>
    <t>Прокладка канализационных труб Ф 110 мм</t>
  </si>
  <si>
    <t>DSN-070-041</t>
  </si>
  <si>
    <t>Устройство узла соединения канализационных труб Ф 110 мм</t>
  </si>
  <si>
    <t>Канализация</t>
  </si>
  <si>
    <t>DSN-075-001</t>
  </si>
  <si>
    <t>Демонтаж ванны</t>
  </si>
  <si>
    <t>DSN-075-009</t>
  </si>
  <si>
    <t>Демонтаж радиаторов отопления чугунных</t>
  </si>
  <si>
    <t>DSN-075-017</t>
  </si>
  <si>
    <t>Демонтаж раковины</t>
  </si>
  <si>
    <t>DSN-075-025</t>
  </si>
  <si>
    <t>Демонтаж унитаза</t>
  </si>
  <si>
    <t>DSN-075-033</t>
  </si>
  <si>
    <t>Установка раковины без смесителя</t>
  </si>
  <si>
    <t>DSN-075-041</t>
  </si>
  <si>
    <t>Установка смесителя для раковины</t>
  </si>
  <si>
    <t>DSN-075-049</t>
  </si>
  <si>
    <t>Установка смесителя для ванны</t>
  </si>
  <si>
    <t>DSN-075-057</t>
  </si>
  <si>
    <t>Установка смесителя для кухонной мойки</t>
  </si>
  <si>
    <t>DSN-075-065</t>
  </si>
  <si>
    <t>Установка полотенцесушителя</t>
  </si>
  <si>
    <t>DSN-075-073</t>
  </si>
  <si>
    <t>Установка ванны чугунной</t>
  </si>
  <si>
    <t>DSN-075-081</t>
  </si>
  <si>
    <t>Установка ванны гидромассажной</t>
  </si>
  <si>
    <t>DSN-075-084</t>
  </si>
  <si>
    <t>Установка душевой кабины</t>
  </si>
  <si>
    <t>DSN-075-089</t>
  </si>
  <si>
    <t>Установка унитаза</t>
  </si>
  <si>
    <t>DSN-075-097</t>
  </si>
  <si>
    <t>Установка биде</t>
  </si>
  <si>
    <t>DSN-075-105</t>
  </si>
  <si>
    <t>Установка стиральной машины</t>
  </si>
  <si>
    <t>DSN-075-106</t>
  </si>
  <si>
    <t>Установка посудомоечной машины</t>
  </si>
  <si>
    <t>Сантехника</t>
  </si>
  <si>
    <t>DSN-080-001</t>
  </si>
  <si>
    <t>Демонтаж конвекторов отопительных настенных</t>
  </si>
  <si>
    <t>DSN-080-009</t>
  </si>
  <si>
    <t>Установка радиатора отопления</t>
  </si>
  <si>
    <t>DSN-080-017</t>
  </si>
  <si>
    <t>Установка и подключение проточного водонагревателя к водопроводной сети</t>
  </si>
  <si>
    <t>DSN-080-025</t>
  </si>
  <si>
    <t>Установка и подключение емкостного водонагревателя к водопроводной сети</t>
  </si>
  <si>
    <t>DSN-080-033</t>
  </si>
  <si>
    <t>Установка обратного клапана 15 мм (1/2 дюйма)</t>
  </si>
  <si>
    <t>Отопление</t>
  </si>
  <si>
    <t>DSN-085-001</t>
  </si>
  <si>
    <t>Демонтаж розеток, выключателей, светильников</t>
  </si>
  <si>
    <t>DSN-085-009</t>
  </si>
  <si>
    <t>Демонтаж старой проводки</t>
  </si>
  <si>
    <t>DSN-085-011</t>
  </si>
  <si>
    <t>Демонтаж пластиковых кабель-каналов</t>
  </si>
  <si>
    <t>DSN-085-012</t>
  </si>
  <si>
    <t>Разборка пластиковых кабель-каналов с возможностью последующей сборки</t>
  </si>
  <si>
    <t>DSN-085-017</t>
  </si>
  <si>
    <t>Установка выключателей</t>
  </si>
  <si>
    <t>DSN-085-025</t>
  </si>
  <si>
    <t>Установка электророзеток</t>
  </si>
  <si>
    <t>DSN-085-033</t>
  </si>
  <si>
    <t>Установка электророзетки для кухонной плиты</t>
  </si>
  <si>
    <t>DSN-085-041</t>
  </si>
  <si>
    <t>Установка дверного звонка</t>
  </si>
  <si>
    <t>DSN-085-049</t>
  </si>
  <si>
    <t>Установка люминисцентных светильников</t>
  </si>
  <si>
    <t>DSN-085-057</t>
  </si>
  <si>
    <t>Установка точечных светильников в гипсокартон</t>
  </si>
  <si>
    <t>DSN-085-065</t>
  </si>
  <si>
    <t>Установка бра</t>
  </si>
  <si>
    <t>DSN-085-073</t>
  </si>
  <si>
    <t>Навешивание люстры</t>
  </si>
  <si>
    <t>DSN-085-081</t>
  </si>
  <si>
    <t>Установка светильников для ламп накаливания</t>
  </si>
  <si>
    <t>DSN-085-089</t>
  </si>
  <si>
    <t>Установка подрозетников для выключателей и розеток</t>
  </si>
  <si>
    <t>DSN-085-097</t>
  </si>
  <si>
    <t>Высверливание отверстий в гипсокартоне под точечные светильники</t>
  </si>
  <si>
    <t>DSN-085-100</t>
  </si>
  <si>
    <t>Установка пластикового кабель-канала</t>
  </si>
  <si>
    <t>DSN-085-105</t>
  </si>
  <si>
    <t>Прокладка проводов для электроприборов мощьностью до 10 кВт (электропечь)</t>
  </si>
  <si>
    <t>DSN-085-113</t>
  </si>
  <si>
    <t>Прокладка проводов для электроприборов мощьностью до 15 кВт</t>
  </si>
  <si>
    <t>DSN-085-121</t>
  </si>
  <si>
    <t>Прокладка проводов для освещения и электроприборов мощьностью не более 5 кВт</t>
  </si>
  <si>
    <t>DSN-085-124</t>
  </si>
  <si>
    <t>Прокладка телефонных проводов</t>
  </si>
  <si>
    <t>DSN-085-125</t>
  </si>
  <si>
    <t>Прокладка компьютерных сетевых проводов</t>
  </si>
  <si>
    <t>DSN-085-126</t>
  </si>
  <si>
    <t>Прокладка антенных проводов</t>
  </si>
  <si>
    <t>DSN-085-129</t>
  </si>
  <si>
    <t>Установка монтажных коробок</t>
  </si>
  <si>
    <t>DSN-085-137</t>
  </si>
  <si>
    <t>Установка и подключение антенного разветвителя</t>
  </si>
  <si>
    <t>DSN-085-145</t>
  </si>
  <si>
    <t>Пробивка штраб под электропроводку</t>
  </si>
  <si>
    <t>Электрика</t>
  </si>
  <si>
    <t>Вентиляция</t>
  </si>
  <si>
    <t>DSN-090-001</t>
  </si>
  <si>
    <t>Прокладка воздуховодов из гофротрубы Ф 100 мм</t>
  </si>
  <si>
    <t>DSN-090-009</t>
  </si>
  <si>
    <t>Прокладка воздуховодов 100x50 мм</t>
  </si>
  <si>
    <t>DSN-090-017</t>
  </si>
  <si>
    <t>Устройство узла соединения воздуховодов 100x50 мм</t>
  </si>
  <si>
    <t>DSN-090-025</t>
  </si>
  <si>
    <t>Установка вентиляционных решеток</t>
  </si>
  <si>
    <t>DSN-090-033</t>
  </si>
  <si>
    <t>Установка вытяжного вентилятора</t>
  </si>
  <si>
    <t>Выравнивание поверхностей потолков сухими гипсовыми раст-ми смесями толщиной до 15 мм (местами)</t>
  </si>
  <si>
    <t>Сплошное выравнивание поверхностей откосов сухими гипсовыми раст-ми смесями толщиной до 10 мм</t>
  </si>
  <si>
    <t>Сплошное выравнивание поверхностей стен сухими гипсовыми раст-ми смесями толщиной до 10 мм</t>
  </si>
  <si>
    <t>Устройство вырав-го цем-го покрытия М200 толщиной 50 мм с приготовлением раствора на месте</t>
  </si>
  <si>
    <t>1. Стены и перегородки</t>
  </si>
  <si>
    <t>2. Проемы</t>
  </si>
  <si>
    <t>3. Полы</t>
  </si>
  <si>
    <t>4. Потолки</t>
  </si>
  <si>
    <t>5. Ограждения</t>
  </si>
  <si>
    <t>6. Штукатурные работы</t>
  </si>
  <si>
    <t>7. Малярные работы</t>
  </si>
  <si>
    <t>8. Облицовочные работы</t>
  </si>
  <si>
    <t>9. Обойные работы</t>
  </si>
  <si>
    <t>10. Разные работы</t>
  </si>
  <si>
    <t>11. Фурнитура</t>
  </si>
  <si>
    <t>12. Водоснабжение</t>
  </si>
  <si>
    <t>13. Канализация</t>
  </si>
  <si>
    <t>14. Сантехника</t>
  </si>
  <si>
    <t>15. Отопление</t>
  </si>
  <si>
    <t>16. Электрика</t>
  </si>
  <si>
    <t>17. Вентиляция</t>
  </si>
  <si>
    <t>Разборка монолитных бетонных конструкций при помощи эл-ких отбойных молотков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</si>
</sst>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0" fillId="0" borderId="0" xfId="0" applyFont="1" applyAlignment="1">
      <alignment/>
    </xf>
    <xf numFmtId="0" fontId="30" fillId="0" borderId="0" xfId="0" applyFont="1" applyAlignment="1">
      <alignment horizontal="center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40" fillId="0" borderId="0" xfId="0" applyFont="1" applyAlignment="1">
      <alignment horizontal="center"/>
    </xf>
    <xf numFmtId="0" fontId="41" fillId="0" borderId="0" xfId="0" applyFont="1" applyAlignment="1">
      <alignment/>
    </xf>
    <xf numFmtId="0" fontId="40" fillId="0" borderId="0" xfId="0" applyFont="1" applyAlignment="1">
      <alignment/>
    </xf>
    <xf numFmtId="0" fontId="26" fillId="0" borderId="0" xfId="42" applyAlignment="1" applyProtection="1">
      <alignment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2"/>
  <sheetViews>
    <sheetView zoomScalePageLayoutView="0" workbookViewId="0" topLeftCell="A1">
      <selection activeCell="A11" sqref="A11"/>
    </sheetView>
  </sheetViews>
  <sheetFormatPr defaultColWidth="9.140625" defaultRowHeight="15"/>
  <cols>
    <col min="1" max="1" width="60.140625" style="0" customWidth="1"/>
  </cols>
  <sheetData>
    <row r="1" ht="32.25" customHeight="1">
      <c r="A1" s="7" t="s">
        <v>377</v>
      </c>
    </row>
    <row r="2" ht="15">
      <c r="A2" t="s">
        <v>380</v>
      </c>
    </row>
    <row r="3" ht="15">
      <c r="A3" t="s">
        <v>379</v>
      </c>
    </row>
    <row r="4" ht="15">
      <c r="A4" t="s">
        <v>378</v>
      </c>
    </row>
    <row r="6" ht="15">
      <c r="A6" s="9" t="s">
        <v>616</v>
      </c>
    </row>
    <row r="7" ht="15">
      <c r="A7" s="9" t="s">
        <v>617</v>
      </c>
    </row>
    <row r="8" ht="15">
      <c r="A8" s="9" t="s">
        <v>618</v>
      </c>
    </row>
    <row r="9" ht="15">
      <c r="A9" s="9" t="s">
        <v>619</v>
      </c>
    </row>
    <row r="10" ht="15">
      <c r="A10" s="9" t="s">
        <v>620</v>
      </c>
    </row>
    <row r="11" ht="15">
      <c r="A11" s="9" t="s">
        <v>621</v>
      </c>
    </row>
    <row r="12" ht="15">
      <c r="A12" s="9" t="s">
        <v>622</v>
      </c>
    </row>
    <row r="13" ht="15">
      <c r="A13" s="9" t="s">
        <v>623</v>
      </c>
    </row>
    <row r="14" ht="15">
      <c r="A14" s="9" t="s">
        <v>624</v>
      </c>
    </row>
    <row r="15" ht="15">
      <c r="A15" s="9" t="s">
        <v>625</v>
      </c>
    </row>
    <row r="16" ht="15">
      <c r="A16" s="9" t="s">
        <v>626</v>
      </c>
    </row>
    <row r="17" ht="15">
      <c r="A17" s="9" t="s">
        <v>627</v>
      </c>
    </row>
    <row r="18" ht="15">
      <c r="A18" s="9" t="s">
        <v>628</v>
      </c>
    </row>
    <row r="19" ht="15">
      <c r="A19" s="9" t="s">
        <v>629</v>
      </c>
    </row>
    <row r="20" ht="15">
      <c r="A20" s="9" t="s">
        <v>630</v>
      </c>
    </row>
    <row r="21" ht="15">
      <c r="A21" s="9" t="s">
        <v>631</v>
      </c>
    </row>
    <row r="22" ht="15">
      <c r="A22" s="9" t="s">
        <v>632</v>
      </c>
    </row>
  </sheetData>
  <sheetProtection/>
  <hyperlinks>
    <hyperlink ref="A6" location="'Стены и перегородки'!A1" display="1. Стены и перегородки"/>
    <hyperlink ref="A7" location="Промы!A1" display="2. Проемы"/>
    <hyperlink ref="A8" location="Полы!A1" display="3. Полы"/>
    <hyperlink ref="A9" location="Потолки!A1" display="4. Потолки"/>
    <hyperlink ref="A10" location="'Ограждающие конструкции'!A1" display="5. Ограждения"/>
    <hyperlink ref="A11" location="'Штукатурные работы'!A1" display="6. Штукатурные работы"/>
    <hyperlink ref="A12" location="'Малярные работы'!A1" display="7. Малярные работы"/>
    <hyperlink ref="A13" location="'Облицовочные работы'!A1" display="8. Облицовочные работы"/>
    <hyperlink ref="A14" location="'Обойные работы'!A1" display="9. Обойные работы"/>
    <hyperlink ref="A15" location="'Разные работы'!A1" display="10. Разные работы"/>
    <hyperlink ref="A16" location="Фурнитура!A1" display="11. Фурнитура"/>
    <hyperlink ref="A17" location="Водоснабжение!A1" display="12. Водоснабжение"/>
    <hyperlink ref="A18" location="Канализация!A1" display="13. Канализация"/>
    <hyperlink ref="A19" location="Сантехника!A1" display="14. Сантехника"/>
    <hyperlink ref="A20" location="Отопление!A1" display="15. Отопление"/>
    <hyperlink ref="A21" location="Электрика!A1" display="16. Электрика"/>
    <hyperlink ref="A22" location="Вентиляция!A1" display="17. Вентиляция"/>
  </hyperlink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K4" sqref="K4:K10"/>
    </sheetView>
  </sheetViews>
  <sheetFormatPr defaultColWidth="9.140625" defaultRowHeight="15"/>
  <cols>
    <col min="1" max="1" width="5.8515625" style="0" customWidth="1"/>
    <col min="2" max="2" width="12.00390625" style="0" customWidth="1"/>
    <col min="3" max="3" width="40.57421875" style="0" customWidth="1"/>
    <col min="8" max="8" width="10.8515625" style="0" customWidth="1"/>
    <col min="11" max="11" width="11.421875" style="0" customWidth="1"/>
  </cols>
  <sheetData>
    <row r="1" ht="18.75">
      <c r="C1" s="8" t="s">
        <v>405</v>
      </c>
    </row>
    <row r="3" spans="1:11" ht="15">
      <c r="A3" s="3" t="s">
        <v>266</v>
      </c>
      <c r="B3" s="3" t="s">
        <v>51</v>
      </c>
      <c r="C3" s="3" t="s">
        <v>87</v>
      </c>
      <c r="D3" s="3" t="s">
        <v>88</v>
      </c>
      <c r="E3" s="3" t="s">
        <v>53</v>
      </c>
      <c r="F3" s="3" t="s">
        <v>392</v>
      </c>
      <c r="G3" s="3" t="s">
        <v>55</v>
      </c>
      <c r="H3" s="3" t="s">
        <v>374</v>
      </c>
      <c r="I3" s="3" t="s">
        <v>89</v>
      </c>
      <c r="J3" s="3" t="s">
        <v>292</v>
      </c>
      <c r="K3" s="3" t="s">
        <v>375</v>
      </c>
    </row>
    <row r="4" spans="1:11" ht="15">
      <c r="A4" s="1">
        <v>1</v>
      </c>
      <c r="B4" t="s">
        <v>393</v>
      </c>
      <c r="C4" t="s">
        <v>394</v>
      </c>
      <c r="D4" t="s">
        <v>9</v>
      </c>
      <c r="E4" s="1"/>
      <c r="F4">
        <v>40</v>
      </c>
      <c r="G4">
        <v>33.8</v>
      </c>
      <c r="H4">
        <f>SUM(E4*F4)</f>
        <v>0</v>
      </c>
      <c r="I4">
        <f>SUM(E4*G4)</f>
        <v>0</v>
      </c>
      <c r="J4">
        <v>0.2</v>
      </c>
      <c r="K4">
        <f>SUM(E4*J4)</f>
        <v>0</v>
      </c>
    </row>
    <row r="5" spans="1:11" ht="15">
      <c r="A5" s="1">
        <v>2</v>
      </c>
      <c r="B5" t="s">
        <v>395</v>
      </c>
      <c r="C5" t="s">
        <v>396</v>
      </c>
      <c r="D5" t="s">
        <v>9</v>
      </c>
      <c r="E5" s="1"/>
      <c r="F5">
        <v>700</v>
      </c>
      <c r="G5">
        <v>190</v>
      </c>
      <c r="H5">
        <f>SUM(E5*F5)</f>
        <v>0</v>
      </c>
      <c r="I5">
        <f>SUM(E5*G5)</f>
        <v>0</v>
      </c>
      <c r="J5">
        <v>1</v>
      </c>
      <c r="K5">
        <f>SUM(E5*J5)</f>
        <v>0</v>
      </c>
    </row>
    <row r="6" spans="1:11" ht="15">
      <c r="A6" s="1">
        <v>3</v>
      </c>
      <c r="B6" t="s">
        <v>397</v>
      </c>
      <c r="C6" t="s">
        <v>398</v>
      </c>
      <c r="D6" t="s">
        <v>9</v>
      </c>
      <c r="E6" s="1"/>
      <c r="F6">
        <v>150</v>
      </c>
      <c r="G6">
        <v>95</v>
      </c>
      <c r="H6">
        <f>SUM(E6*F6)</f>
        <v>0</v>
      </c>
      <c r="I6">
        <f>SUM(E6*G6)</f>
        <v>0</v>
      </c>
      <c r="J6">
        <v>0.5</v>
      </c>
      <c r="K6">
        <f>SUM(E6*J6)</f>
        <v>0</v>
      </c>
    </row>
    <row r="7" spans="1:11" ht="15">
      <c r="A7" s="1">
        <v>4</v>
      </c>
      <c r="B7" t="s">
        <v>399</v>
      </c>
      <c r="C7" t="s">
        <v>400</v>
      </c>
      <c r="D7" t="s">
        <v>9</v>
      </c>
      <c r="E7" s="1"/>
      <c r="F7">
        <v>90</v>
      </c>
      <c r="G7">
        <v>50.7</v>
      </c>
      <c r="H7">
        <f>SUM(E7*F7)</f>
        <v>0</v>
      </c>
      <c r="I7">
        <f>SUM(E7*G7)</f>
        <v>0</v>
      </c>
      <c r="J7">
        <v>0.3</v>
      </c>
      <c r="K7">
        <f>SUM(E7*J7)</f>
        <v>0</v>
      </c>
    </row>
    <row r="8" spans="1:11" ht="15">
      <c r="A8" s="1">
        <v>5</v>
      </c>
      <c r="B8" t="s">
        <v>401</v>
      </c>
      <c r="C8" t="s">
        <v>402</v>
      </c>
      <c r="D8" t="s">
        <v>9</v>
      </c>
      <c r="E8" s="1"/>
      <c r="F8">
        <v>90</v>
      </c>
      <c r="G8">
        <v>50.7</v>
      </c>
      <c r="H8">
        <f>SUM(E8*F8)</f>
        <v>0</v>
      </c>
      <c r="I8">
        <f>SUM(E8*G8)</f>
        <v>0</v>
      </c>
      <c r="J8">
        <v>0.3</v>
      </c>
      <c r="K8">
        <f>SUM(E8*J8)</f>
        <v>0</v>
      </c>
    </row>
    <row r="9" spans="1:11" ht="15">
      <c r="A9" s="1">
        <v>6</v>
      </c>
      <c r="B9" t="s">
        <v>403</v>
      </c>
      <c r="C9" t="s">
        <v>404</v>
      </c>
      <c r="D9" t="s">
        <v>9</v>
      </c>
      <c r="E9" s="1"/>
      <c r="F9">
        <v>305</v>
      </c>
      <c r="G9">
        <v>95</v>
      </c>
      <c r="H9">
        <f>SUM(E9*F9)</f>
        <v>0</v>
      </c>
      <c r="I9">
        <f>SUM(E9*G9)</f>
        <v>0</v>
      </c>
      <c r="J9">
        <v>0.5</v>
      </c>
      <c r="K9">
        <f>SUM(E9*J9)</f>
        <v>0</v>
      </c>
    </row>
    <row r="10" spans="3:11" ht="15">
      <c r="C10" s="2" t="s">
        <v>287</v>
      </c>
      <c r="D10" s="2"/>
      <c r="E10" s="2"/>
      <c r="F10" s="2"/>
      <c r="G10" s="2"/>
      <c r="H10" s="2">
        <f>SUM(H4:H9)</f>
        <v>0</v>
      </c>
      <c r="I10" s="2">
        <f>SUM(I4:I9)</f>
        <v>0</v>
      </c>
      <c r="J10" s="2"/>
      <c r="K10" s="2">
        <f>SUM(K4:K9)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6.57421875" style="0" customWidth="1"/>
    <col min="2" max="2" width="12.421875" style="0" customWidth="1"/>
    <col min="3" max="3" width="63.7109375" style="0" customWidth="1"/>
    <col min="8" max="8" width="10.421875" style="0" customWidth="1"/>
    <col min="11" max="11" width="11.00390625" style="0" customWidth="1"/>
  </cols>
  <sheetData>
    <row r="1" ht="18.75">
      <c r="C1" s="8" t="s">
        <v>433</v>
      </c>
    </row>
    <row r="3" spans="1:11" ht="15">
      <c r="A3" s="3" t="s">
        <v>266</v>
      </c>
      <c r="B3" s="3" t="s">
        <v>51</v>
      </c>
      <c r="C3" s="3" t="s">
        <v>87</v>
      </c>
      <c r="D3" s="3" t="s">
        <v>88</v>
      </c>
      <c r="E3" s="3" t="s">
        <v>53</v>
      </c>
      <c r="F3" s="3" t="s">
        <v>392</v>
      </c>
      <c r="G3" s="3" t="s">
        <v>55</v>
      </c>
      <c r="H3" s="3" t="s">
        <v>374</v>
      </c>
      <c r="I3" s="3" t="s">
        <v>89</v>
      </c>
      <c r="J3" s="3" t="s">
        <v>292</v>
      </c>
      <c r="K3" s="3" t="s">
        <v>375</v>
      </c>
    </row>
    <row r="4" spans="1:11" ht="15">
      <c r="A4" s="1">
        <v>1</v>
      </c>
      <c r="B4" t="s">
        <v>406</v>
      </c>
      <c r="C4" t="s">
        <v>407</v>
      </c>
      <c r="D4" t="s">
        <v>408</v>
      </c>
      <c r="E4" s="1"/>
      <c r="F4">
        <v>500</v>
      </c>
      <c r="G4">
        <v>154</v>
      </c>
      <c r="H4">
        <f>SUM(E4*F4)</f>
        <v>0</v>
      </c>
      <c r="I4">
        <f>SUM(E4*G4)</f>
        <v>0</v>
      </c>
      <c r="J4">
        <v>1</v>
      </c>
      <c r="K4">
        <f>SUM(E4*J4)</f>
        <v>0</v>
      </c>
    </row>
    <row r="5" spans="1:11" ht="15">
      <c r="A5" s="1">
        <v>2</v>
      </c>
      <c r="B5" t="s">
        <v>409</v>
      </c>
      <c r="C5" t="s">
        <v>410</v>
      </c>
      <c r="D5" t="s">
        <v>411</v>
      </c>
      <c r="E5" s="1"/>
      <c r="F5">
        <v>15</v>
      </c>
      <c r="G5">
        <v>10.14</v>
      </c>
      <c r="H5">
        <f aca="true" t="shared" si="0" ref="H5:H14">SUM(E5*F5)</f>
        <v>0</v>
      </c>
      <c r="I5">
        <f aca="true" t="shared" si="1" ref="I5:I14">SUM(E5*G5)</f>
        <v>0</v>
      </c>
      <c r="J5">
        <v>0.06</v>
      </c>
      <c r="K5">
        <f>SUM(E5*J5)</f>
        <v>0</v>
      </c>
    </row>
    <row r="6" spans="1:11" ht="15">
      <c r="A6" s="1">
        <v>3</v>
      </c>
      <c r="B6" t="s">
        <v>412</v>
      </c>
      <c r="C6" t="s">
        <v>413</v>
      </c>
      <c r="D6" t="s">
        <v>408</v>
      </c>
      <c r="E6" s="1"/>
      <c r="F6">
        <v>250</v>
      </c>
      <c r="G6">
        <v>231</v>
      </c>
      <c r="H6">
        <f t="shared" si="0"/>
        <v>0</v>
      </c>
      <c r="I6">
        <f t="shared" si="1"/>
        <v>0</v>
      </c>
      <c r="J6">
        <v>1.5</v>
      </c>
      <c r="K6">
        <f>SUM(E6*J6)</f>
        <v>0</v>
      </c>
    </row>
    <row r="7" spans="1:11" ht="15">
      <c r="A7" s="1">
        <v>4</v>
      </c>
      <c r="B7" t="s">
        <v>414</v>
      </c>
      <c r="C7" t="s">
        <v>415</v>
      </c>
      <c r="D7" t="s">
        <v>408</v>
      </c>
      <c r="E7" s="1"/>
      <c r="F7">
        <v>200</v>
      </c>
      <c r="G7">
        <v>185.9</v>
      </c>
      <c r="H7">
        <f t="shared" si="0"/>
        <v>0</v>
      </c>
      <c r="I7">
        <f t="shared" si="1"/>
        <v>0</v>
      </c>
      <c r="J7">
        <v>1.1</v>
      </c>
      <c r="K7">
        <f>SUM(E7*J7)</f>
        <v>0</v>
      </c>
    </row>
    <row r="8" spans="1:11" ht="15">
      <c r="A8" s="1">
        <v>5</v>
      </c>
      <c r="B8" t="s">
        <v>416</v>
      </c>
      <c r="C8" t="s">
        <v>417</v>
      </c>
      <c r="D8" t="s">
        <v>411</v>
      </c>
      <c r="E8" s="1"/>
      <c r="F8">
        <v>900</v>
      </c>
      <c r="G8">
        <v>55.44</v>
      </c>
      <c r="H8">
        <f t="shared" si="0"/>
        <v>0</v>
      </c>
      <c r="I8">
        <f t="shared" si="1"/>
        <v>0</v>
      </c>
      <c r="J8">
        <v>0.36</v>
      </c>
      <c r="K8">
        <f>SUM(E8*J8)</f>
        <v>0</v>
      </c>
    </row>
    <row r="9" spans="1:11" ht="15">
      <c r="A9" s="1">
        <v>6</v>
      </c>
      <c r="B9" t="s">
        <v>418</v>
      </c>
      <c r="C9" t="s">
        <v>419</v>
      </c>
      <c r="D9" t="s">
        <v>59</v>
      </c>
      <c r="E9" s="1"/>
      <c r="F9">
        <v>1050</v>
      </c>
      <c r="G9">
        <v>84.5</v>
      </c>
      <c r="H9">
        <f t="shared" si="0"/>
        <v>0</v>
      </c>
      <c r="I9">
        <f t="shared" si="1"/>
        <v>0</v>
      </c>
      <c r="J9">
        <v>0.5</v>
      </c>
      <c r="K9">
        <f>SUM(E9*J9)</f>
        <v>0</v>
      </c>
    </row>
    <row r="10" spans="1:11" ht="15">
      <c r="A10" s="1">
        <v>7</v>
      </c>
      <c r="B10" t="s">
        <v>420</v>
      </c>
      <c r="C10" t="s">
        <v>421</v>
      </c>
      <c r="D10" t="s">
        <v>422</v>
      </c>
      <c r="E10" s="1"/>
      <c r="F10">
        <v>6200</v>
      </c>
      <c r="G10">
        <v>422.5</v>
      </c>
      <c r="H10">
        <f t="shared" si="0"/>
        <v>0</v>
      </c>
      <c r="I10">
        <f t="shared" si="1"/>
        <v>0</v>
      </c>
      <c r="J10">
        <v>2.5</v>
      </c>
      <c r="K10">
        <f>SUM(E10*J10)</f>
        <v>0</v>
      </c>
    </row>
    <row r="11" spans="1:11" ht="15">
      <c r="A11" s="1">
        <v>8</v>
      </c>
      <c r="B11" t="s">
        <v>423</v>
      </c>
      <c r="C11" t="s">
        <v>424</v>
      </c>
      <c r="D11" t="s">
        <v>9</v>
      </c>
      <c r="E11" s="1"/>
      <c r="F11">
        <v>450</v>
      </c>
      <c r="G11">
        <v>169</v>
      </c>
      <c r="H11">
        <f t="shared" si="0"/>
        <v>0</v>
      </c>
      <c r="I11">
        <f t="shared" si="1"/>
        <v>0</v>
      </c>
      <c r="J11">
        <v>1</v>
      </c>
      <c r="K11">
        <f>SUM(E11*J11)</f>
        <v>0</v>
      </c>
    </row>
    <row r="12" spans="1:11" ht="15">
      <c r="A12" s="1">
        <v>9</v>
      </c>
      <c r="B12" t="s">
        <v>425</v>
      </c>
      <c r="C12" t="s">
        <v>426</v>
      </c>
      <c r="D12" t="s">
        <v>9</v>
      </c>
      <c r="E12" s="1"/>
      <c r="F12">
        <v>150</v>
      </c>
      <c r="G12">
        <v>30.8</v>
      </c>
      <c r="H12">
        <f t="shared" si="0"/>
        <v>0</v>
      </c>
      <c r="I12">
        <f t="shared" si="1"/>
        <v>0</v>
      </c>
      <c r="J12">
        <v>0.2</v>
      </c>
      <c r="K12">
        <f>SUM(E12*J12)</f>
        <v>0</v>
      </c>
    </row>
    <row r="13" spans="1:11" ht="15">
      <c r="A13" s="1">
        <v>10</v>
      </c>
      <c r="B13" t="s">
        <v>427</v>
      </c>
      <c r="C13" t="s">
        <v>428</v>
      </c>
      <c r="D13" t="s">
        <v>429</v>
      </c>
      <c r="E13" s="1"/>
      <c r="F13">
        <v>3200</v>
      </c>
      <c r="H13">
        <f t="shared" si="0"/>
        <v>0</v>
      </c>
      <c r="I13">
        <f t="shared" si="1"/>
        <v>0</v>
      </c>
      <c r="K13">
        <f>SUM(E13*J13)</f>
        <v>0</v>
      </c>
    </row>
    <row r="14" spans="1:11" ht="15">
      <c r="A14" s="1">
        <v>11</v>
      </c>
      <c r="B14" t="s">
        <v>430</v>
      </c>
      <c r="C14" t="s">
        <v>431</v>
      </c>
      <c r="D14" t="s">
        <v>432</v>
      </c>
      <c r="E14" s="1"/>
      <c r="F14">
        <v>1000</v>
      </c>
      <c r="H14">
        <f t="shared" si="0"/>
        <v>0</v>
      </c>
      <c r="I14">
        <f t="shared" si="1"/>
        <v>0</v>
      </c>
      <c r="K14">
        <f>SUM(E14*J14)</f>
        <v>0</v>
      </c>
    </row>
    <row r="15" spans="3:11" ht="15">
      <c r="C15" s="2" t="s">
        <v>287</v>
      </c>
      <c r="D15" s="2"/>
      <c r="E15" s="2"/>
      <c r="F15" s="2"/>
      <c r="G15" s="2"/>
      <c r="H15" s="2">
        <f>SUM(H4:H14)</f>
        <v>0</v>
      </c>
      <c r="I15" s="2">
        <f>SUM(I4:I14)</f>
        <v>0</v>
      </c>
      <c r="J15" s="2"/>
      <c r="K15" s="2">
        <f>SUM(K4:K14)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">
      <selection activeCell="K14" sqref="K14"/>
    </sheetView>
  </sheetViews>
  <sheetFormatPr defaultColWidth="9.140625" defaultRowHeight="15"/>
  <cols>
    <col min="1" max="1" width="6.28125" style="0" customWidth="1"/>
    <col min="2" max="2" width="12.140625" style="0" customWidth="1"/>
    <col min="3" max="3" width="74.421875" style="0" customWidth="1"/>
    <col min="4" max="4" width="10.140625" style="0" customWidth="1"/>
    <col min="8" max="8" width="10.140625" style="0" customWidth="1"/>
    <col min="11" max="11" width="11.28125" style="0" customWidth="1"/>
  </cols>
  <sheetData>
    <row r="1" ht="18.75">
      <c r="C1" s="8" t="s">
        <v>455</v>
      </c>
    </row>
    <row r="3" spans="1:11" ht="15">
      <c r="A3" s="3" t="s">
        <v>266</v>
      </c>
      <c r="B3" s="3" t="s">
        <v>51</v>
      </c>
      <c r="C3" s="3" t="s">
        <v>87</v>
      </c>
      <c r="D3" s="3" t="s">
        <v>88</v>
      </c>
      <c r="E3" s="3" t="s">
        <v>53</v>
      </c>
      <c r="F3" s="3" t="s">
        <v>392</v>
      </c>
      <c r="G3" s="3" t="s">
        <v>55</v>
      </c>
      <c r="H3" s="3" t="s">
        <v>374</v>
      </c>
      <c r="I3" s="3" t="s">
        <v>89</v>
      </c>
      <c r="J3" s="3" t="s">
        <v>292</v>
      </c>
      <c r="K3" s="3" t="s">
        <v>375</v>
      </c>
    </row>
    <row r="4" spans="1:11" ht="15">
      <c r="A4" s="1">
        <v>1</v>
      </c>
      <c r="B4" t="s">
        <v>434</v>
      </c>
      <c r="C4" t="s">
        <v>435</v>
      </c>
      <c r="D4" t="s">
        <v>436</v>
      </c>
      <c r="E4" s="1"/>
      <c r="F4">
        <v>1050</v>
      </c>
      <c r="G4">
        <v>422.5</v>
      </c>
      <c r="H4">
        <f>SUM(E4*F4)</f>
        <v>0</v>
      </c>
      <c r="I4">
        <f>SUM(E4*G4)</f>
        <v>0</v>
      </c>
      <c r="J4">
        <v>2.5</v>
      </c>
      <c r="K4">
        <f>SUM(E4*J4)</f>
        <v>0</v>
      </c>
    </row>
    <row r="5" spans="1:11" ht="15">
      <c r="A5" s="1">
        <v>2</v>
      </c>
      <c r="B5" t="s">
        <v>437</v>
      </c>
      <c r="C5" t="s">
        <v>438</v>
      </c>
      <c r="D5" t="s">
        <v>436</v>
      </c>
      <c r="E5" s="1"/>
      <c r="F5">
        <v>850</v>
      </c>
      <c r="G5">
        <v>338</v>
      </c>
      <c r="H5">
        <f aca="true" t="shared" si="0" ref="H5:H13">SUM(E5*F5)</f>
        <v>0</v>
      </c>
      <c r="I5">
        <f aca="true" t="shared" si="1" ref="I5:I13">SUM(E5*G5)</f>
        <v>0</v>
      </c>
      <c r="J5">
        <v>2</v>
      </c>
      <c r="K5">
        <f>SUM(E5*J5)</f>
        <v>0</v>
      </c>
    </row>
    <row r="6" spans="1:11" ht="15">
      <c r="A6" s="1">
        <v>3</v>
      </c>
      <c r="B6" t="s">
        <v>439</v>
      </c>
      <c r="C6" t="s">
        <v>440</v>
      </c>
      <c r="D6" t="s">
        <v>436</v>
      </c>
      <c r="E6" s="1"/>
      <c r="F6">
        <v>300</v>
      </c>
      <c r="G6">
        <v>95</v>
      </c>
      <c r="H6">
        <f t="shared" si="0"/>
        <v>0</v>
      </c>
      <c r="I6">
        <f t="shared" si="1"/>
        <v>0</v>
      </c>
      <c r="J6">
        <v>0.5</v>
      </c>
      <c r="K6">
        <f>SUM(E6*J6)</f>
        <v>0</v>
      </c>
    </row>
    <row r="7" spans="1:11" ht="15">
      <c r="A7" s="1">
        <v>4</v>
      </c>
      <c r="B7" t="s">
        <v>441</v>
      </c>
      <c r="C7" t="s">
        <v>442</v>
      </c>
      <c r="D7" t="s">
        <v>59</v>
      </c>
      <c r="E7" s="1"/>
      <c r="F7">
        <v>200</v>
      </c>
      <c r="G7">
        <v>84.5</v>
      </c>
      <c r="H7">
        <f t="shared" si="0"/>
        <v>0</v>
      </c>
      <c r="I7">
        <f t="shared" si="1"/>
        <v>0</v>
      </c>
      <c r="J7">
        <v>0.5</v>
      </c>
      <c r="K7">
        <f>SUM(E7*J7)</f>
        <v>0</v>
      </c>
    </row>
    <row r="8" spans="1:11" ht="15">
      <c r="A8" s="1">
        <v>5</v>
      </c>
      <c r="B8" t="s">
        <v>443</v>
      </c>
      <c r="C8" t="s">
        <v>444</v>
      </c>
      <c r="D8" t="s">
        <v>9</v>
      </c>
      <c r="E8" s="1"/>
      <c r="F8">
        <v>600</v>
      </c>
      <c r="G8">
        <v>95</v>
      </c>
      <c r="H8">
        <f t="shared" si="0"/>
        <v>0</v>
      </c>
      <c r="I8">
        <f t="shared" si="1"/>
        <v>0</v>
      </c>
      <c r="J8">
        <v>0.5</v>
      </c>
      <c r="K8">
        <f>SUM(E8*J8)</f>
        <v>0</v>
      </c>
    </row>
    <row r="9" spans="1:11" ht="15">
      <c r="A9" s="1">
        <v>6</v>
      </c>
      <c r="B9" t="s">
        <v>445</v>
      </c>
      <c r="C9" t="s">
        <v>446</v>
      </c>
      <c r="D9" t="s">
        <v>59</v>
      </c>
      <c r="E9" s="1"/>
      <c r="F9">
        <v>1100</v>
      </c>
      <c r="G9">
        <v>285</v>
      </c>
      <c r="H9">
        <f t="shared" si="0"/>
        <v>0</v>
      </c>
      <c r="I9">
        <f t="shared" si="1"/>
        <v>0</v>
      </c>
      <c r="J9">
        <v>1.5</v>
      </c>
      <c r="K9">
        <f>SUM(E9*J9)</f>
        <v>0</v>
      </c>
    </row>
    <row r="10" spans="1:11" ht="15">
      <c r="A10" s="1">
        <v>7</v>
      </c>
      <c r="B10" t="s">
        <v>447</v>
      </c>
      <c r="C10" t="s">
        <v>448</v>
      </c>
      <c r="D10" t="s">
        <v>59</v>
      </c>
      <c r="E10" s="1"/>
      <c r="F10">
        <v>350</v>
      </c>
      <c r="G10">
        <v>209</v>
      </c>
      <c r="H10">
        <f t="shared" si="0"/>
        <v>0</v>
      </c>
      <c r="I10">
        <f t="shared" si="1"/>
        <v>0</v>
      </c>
      <c r="J10">
        <v>1.1</v>
      </c>
      <c r="K10">
        <f>SUM(E10*J10)</f>
        <v>0</v>
      </c>
    </row>
    <row r="11" spans="1:11" ht="15">
      <c r="A11" s="1">
        <v>8</v>
      </c>
      <c r="B11" t="s">
        <v>449</v>
      </c>
      <c r="C11" t="s">
        <v>450</v>
      </c>
      <c r="D11" t="s">
        <v>59</v>
      </c>
      <c r="E11" s="1"/>
      <c r="F11">
        <v>2500</v>
      </c>
      <c r="G11">
        <v>285</v>
      </c>
      <c r="H11">
        <f t="shared" si="0"/>
        <v>0</v>
      </c>
      <c r="I11">
        <f t="shared" si="1"/>
        <v>0</v>
      </c>
      <c r="J11">
        <v>1.5</v>
      </c>
      <c r="K11">
        <f>SUM(E11*J11)</f>
        <v>0</v>
      </c>
    </row>
    <row r="12" spans="1:11" ht="15">
      <c r="A12" s="1">
        <v>9</v>
      </c>
      <c r="B12" t="s">
        <v>451</v>
      </c>
      <c r="C12" t="s">
        <v>452</v>
      </c>
      <c r="D12" t="s">
        <v>59</v>
      </c>
      <c r="E12" s="1"/>
      <c r="F12">
        <v>1150</v>
      </c>
      <c r="G12">
        <v>338</v>
      </c>
      <c r="H12">
        <f t="shared" si="0"/>
        <v>0</v>
      </c>
      <c r="I12">
        <f t="shared" si="1"/>
        <v>0</v>
      </c>
      <c r="J12">
        <v>2</v>
      </c>
      <c r="K12">
        <f>SUM(E12*J12)</f>
        <v>0</v>
      </c>
    </row>
    <row r="13" spans="1:11" ht="15">
      <c r="A13" s="1">
        <v>10</v>
      </c>
      <c r="B13" t="s">
        <v>453</v>
      </c>
      <c r="C13" t="s">
        <v>454</v>
      </c>
      <c r="D13" t="s">
        <v>59</v>
      </c>
      <c r="E13" s="1"/>
      <c r="F13">
        <v>1050</v>
      </c>
      <c r="G13">
        <v>253.5</v>
      </c>
      <c r="H13">
        <f t="shared" si="0"/>
        <v>0</v>
      </c>
      <c r="I13">
        <f t="shared" si="1"/>
        <v>0</v>
      </c>
      <c r="J13">
        <v>1.5</v>
      </c>
      <c r="K13">
        <f>SUM(E13*J13)</f>
        <v>0</v>
      </c>
    </row>
    <row r="14" spans="3:11" ht="15">
      <c r="C14" s="2" t="s">
        <v>287</v>
      </c>
      <c r="D14" s="2"/>
      <c r="E14" s="2"/>
      <c r="F14" s="2"/>
      <c r="G14" s="2"/>
      <c r="H14" s="2">
        <f>SUM(H4:H13)</f>
        <v>0</v>
      </c>
      <c r="I14" s="2">
        <f>SUM(I4:I13)</f>
        <v>0</v>
      </c>
      <c r="J14" s="2"/>
      <c r="K14" s="2">
        <f>SUM(K4:K13)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22"/>
  <sheetViews>
    <sheetView zoomScalePageLayoutView="0" workbookViewId="0" topLeftCell="A1">
      <selection activeCell="D24" sqref="D24"/>
    </sheetView>
  </sheetViews>
  <sheetFormatPr defaultColWidth="9.140625" defaultRowHeight="15"/>
  <cols>
    <col min="1" max="1" width="5.140625" style="0" customWidth="1"/>
    <col min="2" max="2" width="12.140625" style="0" customWidth="1"/>
    <col min="3" max="3" width="68.8515625" style="0" customWidth="1"/>
    <col min="8" max="8" width="10.57421875" style="0" customWidth="1"/>
    <col min="10" max="10" width="7.00390625" style="0" customWidth="1"/>
    <col min="11" max="11" width="11.140625" style="0" customWidth="1"/>
  </cols>
  <sheetData>
    <row r="1" ht="18.75">
      <c r="C1" s="8" t="s">
        <v>492</v>
      </c>
    </row>
    <row r="3" spans="1:11" ht="15">
      <c r="A3" s="3" t="s">
        <v>266</v>
      </c>
      <c r="B3" s="3" t="s">
        <v>51</v>
      </c>
      <c r="C3" s="3" t="s">
        <v>87</v>
      </c>
      <c r="D3" s="3" t="s">
        <v>88</v>
      </c>
      <c r="E3" s="3" t="s">
        <v>53</v>
      </c>
      <c r="F3" s="3" t="s">
        <v>392</v>
      </c>
      <c r="G3" s="3" t="s">
        <v>55</v>
      </c>
      <c r="H3" s="3" t="s">
        <v>374</v>
      </c>
      <c r="I3" s="3" t="s">
        <v>89</v>
      </c>
      <c r="J3" s="3" t="s">
        <v>292</v>
      </c>
      <c r="K3" s="3" t="s">
        <v>375</v>
      </c>
    </row>
    <row r="4" spans="1:11" ht="15">
      <c r="A4" s="1">
        <v>1</v>
      </c>
      <c r="B4" t="s">
        <v>456</v>
      </c>
      <c r="C4" t="s">
        <v>457</v>
      </c>
      <c r="D4" t="s">
        <v>26</v>
      </c>
      <c r="E4" s="1"/>
      <c r="F4">
        <v>200</v>
      </c>
      <c r="G4">
        <v>84.5</v>
      </c>
      <c r="H4">
        <f>SUM(E4*F4)</f>
        <v>0</v>
      </c>
      <c r="I4">
        <f>SUM(E4*G4)</f>
        <v>0</v>
      </c>
      <c r="J4">
        <v>0.5</v>
      </c>
      <c r="K4">
        <f>SUM(E4*J4)</f>
        <v>0</v>
      </c>
    </row>
    <row r="5" spans="1:11" ht="15">
      <c r="A5" s="1">
        <v>2</v>
      </c>
      <c r="B5" t="s">
        <v>458</v>
      </c>
      <c r="C5" t="s">
        <v>459</v>
      </c>
      <c r="D5" t="s">
        <v>26</v>
      </c>
      <c r="E5" s="1"/>
      <c r="F5">
        <v>400</v>
      </c>
      <c r="G5">
        <v>285</v>
      </c>
      <c r="H5">
        <f aca="true" t="shared" si="0" ref="H5:H21">SUM(E5*F5)</f>
        <v>0</v>
      </c>
      <c r="I5">
        <f aca="true" t="shared" si="1" ref="I5:I21">SUM(E5*G5)</f>
        <v>0</v>
      </c>
      <c r="J5">
        <v>1.5</v>
      </c>
      <c r="K5">
        <f>SUM(E5*J5)</f>
        <v>0</v>
      </c>
    </row>
    <row r="6" spans="1:11" ht="15">
      <c r="A6" s="1">
        <v>3</v>
      </c>
      <c r="B6" t="s">
        <v>460</v>
      </c>
      <c r="C6" t="s">
        <v>461</v>
      </c>
      <c r="D6" t="s">
        <v>59</v>
      </c>
      <c r="E6" s="1"/>
      <c r="F6">
        <v>350</v>
      </c>
      <c r="G6">
        <v>169</v>
      </c>
      <c r="H6">
        <f t="shared" si="0"/>
        <v>0</v>
      </c>
      <c r="I6">
        <f t="shared" si="1"/>
        <v>0</v>
      </c>
      <c r="J6">
        <v>1</v>
      </c>
      <c r="K6">
        <f>SUM(E6*J6)</f>
        <v>0</v>
      </c>
    </row>
    <row r="7" spans="1:11" ht="15">
      <c r="A7" s="1">
        <v>4</v>
      </c>
      <c r="B7" t="s">
        <v>462</v>
      </c>
      <c r="C7" t="s">
        <v>463</v>
      </c>
      <c r="D7" t="s">
        <v>26</v>
      </c>
      <c r="E7" s="1"/>
      <c r="F7">
        <v>375</v>
      </c>
      <c r="G7">
        <v>285</v>
      </c>
      <c r="H7">
        <f t="shared" si="0"/>
        <v>0</v>
      </c>
      <c r="I7">
        <f t="shared" si="1"/>
        <v>0</v>
      </c>
      <c r="J7">
        <v>1.5</v>
      </c>
      <c r="K7">
        <f>SUM(E7*J7)</f>
        <v>0</v>
      </c>
    </row>
    <row r="8" spans="1:11" ht="15">
      <c r="A8" s="1">
        <v>5</v>
      </c>
      <c r="B8" t="s">
        <v>464</v>
      </c>
      <c r="C8" t="s">
        <v>465</v>
      </c>
      <c r="D8" t="s">
        <v>59</v>
      </c>
      <c r="E8" s="1"/>
      <c r="F8">
        <v>330</v>
      </c>
      <c r="G8">
        <v>169</v>
      </c>
      <c r="H8">
        <f t="shared" si="0"/>
        <v>0</v>
      </c>
      <c r="I8">
        <f t="shared" si="1"/>
        <v>0</v>
      </c>
      <c r="J8">
        <v>1</v>
      </c>
      <c r="K8">
        <f>SUM(E8*J8)</f>
        <v>0</v>
      </c>
    </row>
    <row r="9" spans="1:11" ht="15">
      <c r="A9" s="1">
        <v>6</v>
      </c>
      <c r="B9" t="s">
        <v>466</v>
      </c>
      <c r="C9" t="s">
        <v>467</v>
      </c>
      <c r="D9" t="s">
        <v>26</v>
      </c>
      <c r="E9" s="1"/>
      <c r="F9">
        <v>475</v>
      </c>
      <c r="G9">
        <v>285</v>
      </c>
      <c r="H9">
        <f t="shared" si="0"/>
        <v>0</v>
      </c>
      <c r="I9">
        <f t="shared" si="1"/>
        <v>0</v>
      </c>
      <c r="J9">
        <v>1.5</v>
      </c>
      <c r="K9">
        <f>SUM(E9*J9)</f>
        <v>0</v>
      </c>
    </row>
    <row r="10" spans="1:11" ht="15">
      <c r="A10" s="1">
        <v>7</v>
      </c>
      <c r="B10" t="s">
        <v>468</v>
      </c>
      <c r="C10" t="s">
        <v>469</v>
      </c>
      <c r="D10" t="s">
        <v>59</v>
      </c>
      <c r="E10" s="1"/>
      <c r="F10">
        <v>420</v>
      </c>
      <c r="G10">
        <v>169</v>
      </c>
      <c r="H10">
        <f t="shared" si="0"/>
        <v>0</v>
      </c>
      <c r="I10">
        <f t="shared" si="1"/>
        <v>0</v>
      </c>
      <c r="J10">
        <v>1</v>
      </c>
      <c r="K10">
        <f>SUM(E10*J10)</f>
        <v>0</v>
      </c>
    </row>
    <row r="11" spans="1:11" ht="15">
      <c r="A11" s="1">
        <v>8</v>
      </c>
      <c r="B11" t="s">
        <v>470</v>
      </c>
      <c r="C11" t="s">
        <v>471</v>
      </c>
      <c r="D11" t="s">
        <v>26</v>
      </c>
      <c r="E11" s="1"/>
      <c r="F11">
        <v>365</v>
      </c>
      <c r="G11">
        <v>285</v>
      </c>
      <c r="H11">
        <f t="shared" si="0"/>
        <v>0</v>
      </c>
      <c r="I11">
        <f t="shared" si="1"/>
        <v>0</v>
      </c>
      <c r="J11">
        <v>1.5</v>
      </c>
      <c r="K11">
        <f>SUM(E11*J11)</f>
        <v>0</v>
      </c>
    </row>
    <row r="12" spans="1:11" ht="15">
      <c r="A12" s="1">
        <v>9</v>
      </c>
      <c r="B12" t="s">
        <v>472</v>
      </c>
      <c r="C12" t="s">
        <v>473</v>
      </c>
      <c r="D12" t="s">
        <v>59</v>
      </c>
      <c r="E12" s="1"/>
      <c r="F12">
        <v>220</v>
      </c>
      <c r="G12">
        <v>169</v>
      </c>
      <c r="H12">
        <f t="shared" si="0"/>
        <v>0</v>
      </c>
      <c r="I12">
        <f t="shared" si="1"/>
        <v>0</v>
      </c>
      <c r="J12">
        <v>1</v>
      </c>
      <c r="K12">
        <f>SUM(E12*J12)</f>
        <v>0</v>
      </c>
    </row>
    <row r="13" spans="1:11" ht="15">
      <c r="A13" s="1">
        <v>10</v>
      </c>
      <c r="B13" t="s">
        <v>474</v>
      </c>
      <c r="C13" t="s">
        <v>475</v>
      </c>
      <c r="D13" t="s">
        <v>26</v>
      </c>
      <c r="E13" s="1"/>
      <c r="F13">
        <v>360</v>
      </c>
      <c r="G13">
        <v>285</v>
      </c>
      <c r="H13">
        <f t="shared" si="0"/>
        <v>0</v>
      </c>
      <c r="I13">
        <f t="shared" si="1"/>
        <v>0</v>
      </c>
      <c r="J13">
        <v>1.5</v>
      </c>
      <c r="K13">
        <f>SUM(E13*J13)</f>
        <v>0</v>
      </c>
    </row>
    <row r="14" spans="1:11" ht="15">
      <c r="A14" s="1">
        <v>11</v>
      </c>
      <c r="B14" t="s">
        <v>476</v>
      </c>
      <c r="C14" t="s">
        <v>477</v>
      </c>
      <c r="D14" t="s">
        <v>59</v>
      </c>
      <c r="E14" s="1"/>
      <c r="F14">
        <v>210</v>
      </c>
      <c r="G14">
        <v>169</v>
      </c>
      <c r="H14">
        <f t="shared" si="0"/>
        <v>0</v>
      </c>
      <c r="I14">
        <f t="shared" si="1"/>
        <v>0</v>
      </c>
      <c r="J14">
        <v>1</v>
      </c>
      <c r="K14">
        <f>SUM(E14*J14)</f>
        <v>0</v>
      </c>
    </row>
    <row r="15" spans="1:11" ht="15">
      <c r="A15" s="1">
        <v>12</v>
      </c>
      <c r="B15" t="s">
        <v>478</v>
      </c>
      <c r="C15" t="s">
        <v>479</v>
      </c>
      <c r="D15" t="s">
        <v>26</v>
      </c>
      <c r="E15" s="1"/>
      <c r="F15">
        <v>390</v>
      </c>
      <c r="G15">
        <v>285</v>
      </c>
      <c r="H15">
        <f t="shared" si="0"/>
        <v>0</v>
      </c>
      <c r="I15">
        <f t="shared" si="1"/>
        <v>0</v>
      </c>
      <c r="J15">
        <v>1.5</v>
      </c>
      <c r="K15">
        <f>SUM(E15*J15)</f>
        <v>0</v>
      </c>
    </row>
    <row r="16" spans="1:11" ht="15">
      <c r="A16" s="1">
        <v>13</v>
      </c>
      <c r="B16" t="s">
        <v>480</v>
      </c>
      <c r="C16" t="s">
        <v>481</v>
      </c>
      <c r="D16" t="s">
        <v>59</v>
      </c>
      <c r="E16" s="1"/>
      <c r="F16">
        <v>220</v>
      </c>
      <c r="G16">
        <v>169</v>
      </c>
      <c r="H16">
        <f t="shared" si="0"/>
        <v>0</v>
      </c>
      <c r="I16">
        <f t="shared" si="1"/>
        <v>0</v>
      </c>
      <c r="J16">
        <v>1</v>
      </c>
      <c r="K16">
        <f>SUM(E16*J16)</f>
        <v>0</v>
      </c>
    </row>
    <row r="17" spans="1:11" ht="15">
      <c r="A17" s="1">
        <v>14</v>
      </c>
      <c r="B17" t="s">
        <v>482</v>
      </c>
      <c r="C17" t="s">
        <v>483</v>
      </c>
      <c r="D17" t="s">
        <v>59</v>
      </c>
      <c r="E17" s="1"/>
      <c r="F17">
        <v>330</v>
      </c>
      <c r="G17">
        <v>152.1</v>
      </c>
      <c r="H17">
        <f t="shared" si="0"/>
        <v>0</v>
      </c>
      <c r="I17">
        <f t="shared" si="1"/>
        <v>0</v>
      </c>
      <c r="J17">
        <v>0.9</v>
      </c>
      <c r="K17">
        <f>SUM(E17*J17)</f>
        <v>0</v>
      </c>
    </row>
    <row r="18" spans="1:11" ht="15">
      <c r="A18" s="1">
        <v>15</v>
      </c>
      <c r="B18" t="s">
        <v>484</v>
      </c>
      <c r="C18" t="s">
        <v>485</v>
      </c>
      <c r="D18" t="s">
        <v>59</v>
      </c>
      <c r="E18" s="1"/>
      <c r="F18">
        <v>420</v>
      </c>
      <c r="G18">
        <v>152.1</v>
      </c>
      <c r="H18">
        <f t="shared" si="0"/>
        <v>0</v>
      </c>
      <c r="I18">
        <f t="shared" si="1"/>
        <v>0</v>
      </c>
      <c r="J18">
        <v>0.9</v>
      </c>
      <c r="K18">
        <f>SUM(E18*J18)</f>
        <v>0</v>
      </c>
    </row>
    <row r="19" spans="1:11" ht="15">
      <c r="A19" s="1">
        <v>16</v>
      </c>
      <c r="B19" t="s">
        <v>486</v>
      </c>
      <c r="C19" t="s">
        <v>487</v>
      </c>
      <c r="D19" t="s">
        <v>59</v>
      </c>
      <c r="E19" s="1"/>
      <c r="F19">
        <v>500</v>
      </c>
      <c r="G19">
        <v>152.1</v>
      </c>
      <c r="H19">
        <f t="shared" si="0"/>
        <v>0</v>
      </c>
      <c r="I19">
        <f t="shared" si="1"/>
        <v>0</v>
      </c>
      <c r="J19">
        <v>0.9</v>
      </c>
      <c r="K19">
        <f>SUM(E19*J19)</f>
        <v>0</v>
      </c>
    </row>
    <row r="20" spans="1:11" ht="15">
      <c r="A20" s="1">
        <v>17</v>
      </c>
      <c r="B20" t="s">
        <v>488</v>
      </c>
      <c r="C20" t="s">
        <v>489</v>
      </c>
      <c r="D20" t="s">
        <v>59</v>
      </c>
      <c r="E20" s="1"/>
      <c r="F20">
        <v>1500</v>
      </c>
      <c r="G20">
        <v>507</v>
      </c>
      <c r="H20">
        <f t="shared" si="0"/>
        <v>0</v>
      </c>
      <c r="I20">
        <f t="shared" si="1"/>
        <v>0</v>
      </c>
      <c r="J20">
        <v>3</v>
      </c>
      <c r="K20">
        <f>SUM(E20*J20)</f>
        <v>0</v>
      </c>
    </row>
    <row r="21" spans="1:11" ht="15">
      <c r="A21" s="1">
        <v>18</v>
      </c>
      <c r="B21" t="s">
        <v>490</v>
      </c>
      <c r="C21" t="s">
        <v>491</v>
      </c>
      <c r="D21" t="s">
        <v>59</v>
      </c>
      <c r="E21" s="1"/>
      <c r="F21">
        <v>290</v>
      </c>
      <c r="G21">
        <v>152.1</v>
      </c>
      <c r="H21">
        <f t="shared" si="0"/>
        <v>0</v>
      </c>
      <c r="I21">
        <f t="shared" si="1"/>
        <v>0</v>
      </c>
      <c r="J21">
        <v>0.9</v>
      </c>
      <c r="K21">
        <f>SUM(E21*J21)</f>
        <v>0</v>
      </c>
    </row>
    <row r="22" spans="3:11" ht="15">
      <c r="C22" s="2" t="s">
        <v>287</v>
      </c>
      <c r="D22" s="2"/>
      <c r="E22" s="2"/>
      <c r="F22" s="2"/>
      <c r="G22" s="2"/>
      <c r="H22" s="2">
        <f>SUM(H4:H21)</f>
        <v>0</v>
      </c>
      <c r="I22" s="2">
        <f>SUM(I4:I21)</f>
        <v>0</v>
      </c>
      <c r="J22" s="2"/>
      <c r="K22" s="2">
        <f>SUM(K4:K21)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K10"/>
  <sheetViews>
    <sheetView zoomScalePageLayoutView="0" workbookViewId="0" topLeftCell="A1">
      <selection activeCell="K11" sqref="K11"/>
    </sheetView>
  </sheetViews>
  <sheetFormatPr defaultColWidth="9.140625" defaultRowHeight="15"/>
  <cols>
    <col min="1" max="1" width="5.57421875" style="0" bestFit="1" customWidth="1"/>
    <col min="2" max="2" width="12.421875" style="0" customWidth="1"/>
    <col min="3" max="3" width="56.8515625" style="0" customWidth="1"/>
    <col min="4" max="4" width="8.57421875" style="0" customWidth="1"/>
    <col min="5" max="5" width="8.140625" style="0" customWidth="1"/>
    <col min="6" max="6" width="7.7109375" style="0" customWidth="1"/>
    <col min="8" max="8" width="11.00390625" style="0" customWidth="1"/>
    <col min="11" max="11" width="10.8515625" style="0" customWidth="1"/>
  </cols>
  <sheetData>
    <row r="1" ht="18.75">
      <c r="C1" s="8" t="s">
        <v>505</v>
      </c>
    </row>
    <row r="3" spans="1:11" ht="15">
      <c r="A3" s="3" t="s">
        <v>266</v>
      </c>
      <c r="B3" s="3" t="s">
        <v>51</v>
      </c>
      <c r="C3" s="3" t="s">
        <v>87</v>
      </c>
      <c r="D3" s="3" t="s">
        <v>88</v>
      </c>
      <c r="E3" s="3" t="s">
        <v>53</v>
      </c>
      <c r="F3" s="3" t="s">
        <v>392</v>
      </c>
      <c r="G3" s="3" t="s">
        <v>55</v>
      </c>
      <c r="H3" s="3" t="s">
        <v>374</v>
      </c>
      <c r="I3" s="3" t="s">
        <v>89</v>
      </c>
      <c r="J3" s="3" t="s">
        <v>292</v>
      </c>
      <c r="K3" s="3" t="s">
        <v>375</v>
      </c>
    </row>
    <row r="4" spans="1:11" ht="15">
      <c r="A4" s="1">
        <v>1</v>
      </c>
      <c r="B4" t="s">
        <v>493</v>
      </c>
      <c r="C4" t="s">
        <v>494</v>
      </c>
      <c r="D4" t="s">
        <v>26</v>
      </c>
      <c r="E4" s="1"/>
      <c r="F4">
        <v>100</v>
      </c>
      <c r="G4">
        <v>84.5</v>
      </c>
      <c r="H4">
        <f>SUM(E4*F4)</f>
        <v>0</v>
      </c>
      <c r="I4">
        <f>SUM(E4*G4)</f>
        <v>0</v>
      </c>
      <c r="J4">
        <v>0.5</v>
      </c>
      <c r="K4">
        <f>SUM(E4*J4)</f>
        <v>0</v>
      </c>
    </row>
    <row r="5" spans="1:11" ht="15">
      <c r="A5" s="1">
        <v>2</v>
      </c>
      <c r="B5" t="s">
        <v>495</v>
      </c>
      <c r="C5" t="s">
        <v>496</v>
      </c>
      <c r="D5" t="s">
        <v>26</v>
      </c>
      <c r="E5" s="1"/>
      <c r="F5">
        <v>50</v>
      </c>
      <c r="G5">
        <v>33.8</v>
      </c>
      <c r="H5">
        <f>SUM(E5*F5)</f>
        <v>0</v>
      </c>
      <c r="I5">
        <f>SUM(E5*G5)</f>
        <v>0</v>
      </c>
      <c r="J5">
        <v>0.2</v>
      </c>
      <c r="K5">
        <f>SUM(E5*J5)</f>
        <v>0</v>
      </c>
    </row>
    <row r="6" spans="1:11" ht="15">
      <c r="A6" s="1">
        <v>3</v>
      </c>
      <c r="B6" t="s">
        <v>497</v>
      </c>
      <c r="C6" t="s">
        <v>498</v>
      </c>
      <c r="D6" t="s">
        <v>26</v>
      </c>
      <c r="E6" s="1"/>
      <c r="F6">
        <v>500</v>
      </c>
      <c r="G6">
        <v>380</v>
      </c>
      <c r="H6">
        <f>SUM(E6*F6)</f>
        <v>0</v>
      </c>
      <c r="I6">
        <f>SUM(E6*G6)</f>
        <v>0</v>
      </c>
      <c r="J6">
        <v>2</v>
      </c>
      <c r="K6">
        <f>SUM(E6*J6)</f>
        <v>0</v>
      </c>
    </row>
    <row r="7" spans="1:11" ht="15">
      <c r="A7" s="1">
        <v>4</v>
      </c>
      <c r="B7" t="s">
        <v>499</v>
      </c>
      <c r="C7" t="s">
        <v>500</v>
      </c>
      <c r="D7" t="s">
        <v>59</v>
      </c>
      <c r="E7" s="1"/>
      <c r="F7">
        <v>200</v>
      </c>
      <c r="G7">
        <v>152</v>
      </c>
      <c r="H7">
        <f>SUM(E7*F7)</f>
        <v>0</v>
      </c>
      <c r="I7">
        <f>SUM(E7*G7)</f>
        <v>0</v>
      </c>
      <c r="J7">
        <v>0.8</v>
      </c>
      <c r="K7">
        <f>SUM(E7*J7)</f>
        <v>0</v>
      </c>
    </row>
    <row r="8" spans="1:11" ht="15">
      <c r="A8" s="1">
        <v>5</v>
      </c>
      <c r="B8" t="s">
        <v>501</v>
      </c>
      <c r="C8" t="s">
        <v>502</v>
      </c>
      <c r="D8" t="s">
        <v>26</v>
      </c>
      <c r="E8" s="1"/>
      <c r="F8">
        <v>600</v>
      </c>
      <c r="G8">
        <v>380</v>
      </c>
      <c r="H8">
        <f>SUM(E8*F8)</f>
        <v>0</v>
      </c>
      <c r="I8">
        <f>SUM(E8*G8)</f>
        <v>0</v>
      </c>
      <c r="J8">
        <v>2</v>
      </c>
      <c r="K8">
        <f>SUM(E8*J8)</f>
        <v>0</v>
      </c>
    </row>
    <row r="9" spans="1:11" ht="15">
      <c r="A9" s="1">
        <v>6</v>
      </c>
      <c r="B9" t="s">
        <v>503</v>
      </c>
      <c r="C9" t="s">
        <v>504</v>
      </c>
      <c r="D9" t="s">
        <v>59</v>
      </c>
      <c r="E9" s="1"/>
      <c r="F9">
        <v>210</v>
      </c>
      <c r="G9">
        <v>152</v>
      </c>
      <c r="H9">
        <f>SUM(E9*F9)</f>
        <v>0</v>
      </c>
      <c r="I9">
        <f>SUM(E9*G9)</f>
        <v>0</v>
      </c>
      <c r="J9">
        <v>0.8</v>
      </c>
      <c r="K9">
        <f>SUM(E9*J9)</f>
        <v>0</v>
      </c>
    </row>
    <row r="10" spans="3:11" ht="15">
      <c r="C10" s="2" t="s">
        <v>287</v>
      </c>
      <c r="D10" s="2"/>
      <c r="E10" s="2"/>
      <c r="F10" s="2"/>
      <c r="G10" s="2"/>
      <c r="H10" s="2">
        <f>SUM(H4:H9)</f>
        <v>0</v>
      </c>
      <c r="I10" s="2">
        <f>SUM(I4:I9)</f>
        <v>0</v>
      </c>
      <c r="J10" s="2"/>
      <c r="K10" s="2">
        <f>SUM(K4:K9)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20"/>
  <sheetViews>
    <sheetView zoomScalePageLayoutView="0" workbookViewId="0" topLeftCell="A1">
      <selection activeCell="K4" sqref="K4:K8"/>
    </sheetView>
  </sheetViews>
  <sheetFormatPr defaultColWidth="9.140625" defaultRowHeight="15"/>
  <cols>
    <col min="1" max="1" width="6.57421875" style="0" customWidth="1"/>
    <col min="2" max="2" width="11.7109375" style="0" customWidth="1"/>
    <col min="3" max="3" width="43.140625" style="0" customWidth="1"/>
    <col min="4" max="4" width="8.7109375" style="0" customWidth="1"/>
    <col min="5" max="5" width="7.8515625" style="0" customWidth="1"/>
    <col min="6" max="6" width="7.28125" style="0" customWidth="1"/>
    <col min="8" max="8" width="10.8515625" style="0" customWidth="1"/>
    <col min="10" max="10" width="7.421875" style="0" customWidth="1"/>
    <col min="11" max="11" width="11.00390625" style="0" customWidth="1"/>
  </cols>
  <sheetData>
    <row r="1" ht="18.75">
      <c r="C1" s="8" t="s">
        <v>538</v>
      </c>
    </row>
    <row r="3" spans="1:11" ht="15">
      <c r="A3" s="3" t="s">
        <v>266</v>
      </c>
      <c r="B3" s="3" t="s">
        <v>51</v>
      </c>
      <c r="C3" s="3" t="s">
        <v>87</v>
      </c>
      <c r="D3" s="3" t="s">
        <v>88</v>
      </c>
      <c r="E3" s="3" t="s">
        <v>53</v>
      </c>
      <c r="F3" s="3" t="s">
        <v>392</v>
      </c>
      <c r="G3" s="3" t="s">
        <v>55</v>
      </c>
      <c r="H3" s="3" t="s">
        <v>374</v>
      </c>
      <c r="I3" s="3" t="s">
        <v>89</v>
      </c>
      <c r="J3" s="3" t="s">
        <v>292</v>
      </c>
      <c r="K3" s="3" t="s">
        <v>375</v>
      </c>
    </row>
    <row r="4" spans="1:11" ht="15">
      <c r="A4" s="1">
        <v>1</v>
      </c>
      <c r="B4" t="s">
        <v>506</v>
      </c>
      <c r="C4" t="s">
        <v>507</v>
      </c>
      <c r="D4" t="s">
        <v>59</v>
      </c>
      <c r="E4" s="1"/>
      <c r="F4">
        <v>950</v>
      </c>
      <c r="G4">
        <v>507</v>
      </c>
      <c r="H4">
        <f>SUM(E4*F4)</f>
        <v>0</v>
      </c>
      <c r="I4">
        <f>SUM(E4*G4)</f>
        <v>0</v>
      </c>
      <c r="J4">
        <v>3</v>
      </c>
      <c r="K4">
        <f>SUM(E4*J4)</f>
        <v>0</v>
      </c>
    </row>
    <row r="5" spans="1:11" ht="15">
      <c r="A5" s="1">
        <v>2</v>
      </c>
      <c r="B5" t="s">
        <v>508</v>
      </c>
      <c r="C5" t="s">
        <v>509</v>
      </c>
      <c r="D5" t="s">
        <v>59</v>
      </c>
      <c r="E5" s="1"/>
      <c r="F5">
        <v>550</v>
      </c>
      <c r="G5">
        <v>253.5</v>
      </c>
      <c r="H5">
        <f aca="true" t="shared" si="0" ref="H5:H19">SUM(E5*F5)</f>
        <v>0</v>
      </c>
      <c r="I5">
        <f aca="true" t="shared" si="1" ref="I5:I19">SUM(E5*G5)</f>
        <v>0</v>
      </c>
      <c r="J5">
        <v>1.5</v>
      </c>
      <c r="K5">
        <f>SUM(E5*J5)</f>
        <v>0</v>
      </c>
    </row>
    <row r="6" spans="1:11" ht="15">
      <c r="A6" s="1">
        <v>3</v>
      </c>
      <c r="B6" t="s">
        <v>510</v>
      </c>
      <c r="C6" t="s">
        <v>511</v>
      </c>
      <c r="D6" t="s">
        <v>59</v>
      </c>
      <c r="E6" s="1"/>
      <c r="F6">
        <v>200</v>
      </c>
      <c r="G6">
        <v>169</v>
      </c>
      <c r="H6">
        <f t="shared" si="0"/>
        <v>0</v>
      </c>
      <c r="I6">
        <f t="shared" si="1"/>
        <v>0</v>
      </c>
      <c r="J6">
        <v>1</v>
      </c>
      <c r="K6">
        <f>SUM(E6*J6)</f>
        <v>0</v>
      </c>
    </row>
    <row r="7" spans="1:11" ht="15">
      <c r="A7" s="1">
        <v>4</v>
      </c>
      <c r="B7" t="s">
        <v>512</v>
      </c>
      <c r="C7" t="s">
        <v>513</v>
      </c>
      <c r="D7" t="s">
        <v>59</v>
      </c>
      <c r="E7" s="1"/>
      <c r="F7">
        <v>450</v>
      </c>
      <c r="G7">
        <v>338</v>
      </c>
      <c r="H7">
        <f t="shared" si="0"/>
        <v>0</v>
      </c>
      <c r="I7">
        <f t="shared" si="1"/>
        <v>0</v>
      </c>
      <c r="J7">
        <v>2</v>
      </c>
      <c r="K7">
        <f>SUM(E7*J7)</f>
        <v>0</v>
      </c>
    </row>
    <row r="8" spans="1:11" ht="15">
      <c r="A8" s="1">
        <v>5</v>
      </c>
      <c r="B8" t="s">
        <v>514</v>
      </c>
      <c r="C8" t="s">
        <v>515</v>
      </c>
      <c r="D8" t="s">
        <v>59</v>
      </c>
      <c r="E8" s="1"/>
      <c r="F8">
        <v>2700</v>
      </c>
      <c r="G8">
        <v>380</v>
      </c>
      <c r="H8">
        <f t="shared" si="0"/>
        <v>0</v>
      </c>
      <c r="I8">
        <f t="shared" si="1"/>
        <v>0</v>
      </c>
      <c r="J8">
        <v>2</v>
      </c>
      <c r="K8">
        <f>SUM(E8*J8)</f>
        <v>0</v>
      </c>
    </row>
    <row r="9" spans="1:11" ht="15">
      <c r="A9" s="1">
        <v>6</v>
      </c>
      <c r="B9" t="s">
        <v>516</v>
      </c>
      <c r="C9" t="s">
        <v>517</v>
      </c>
      <c r="D9" t="s">
        <v>59</v>
      </c>
      <c r="E9" s="1"/>
      <c r="F9">
        <v>2450</v>
      </c>
      <c r="G9">
        <v>570</v>
      </c>
      <c r="H9">
        <f t="shared" si="0"/>
        <v>0</v>
      </c>
      <c r="I9">
        <f t="shared" si="1"/>
        <v>0</v>
      </c>
      <c r="J9">
        <v>3</v>
      </c>
      <c r="K9">
        <f>SUM(E9*J9)</f>
        <v>0</v>
      </c>
    </row>
    <row r="10" spans="1:11" ht="15">
      <c r="A10" s="1">
        <v>7</v>
      </c>
      <c r="B10" t="s">
        <v>518</v>
      </c>
      <c r="C10" t="s">
        <v>519</v>
      </c>
      <c r="D10" t="s">
        <v>59</v>
      </c>
      <c r="E10" s="1"/>
      <c r="F10">
        <v>3700</v>
      </c>
      <c r="G10">
        <v>665</v>
      </c>
      <c r="H10">
        <f t="shared" si="0"/>
        <v>0</v>
      </c>
      <c r="I10">
        <f t="shared" si="1"/>
        <v>0</v>
      </c>
      <c r="J10">
        <v>3.5</v>
      </c>
      <c r="K10">
        <f>SUM(E10*J10)</f>
        <v>0</v>
      </c>
    </row>
    <row r="11" spans="1:11" ht="15">
      <c r="A11" s="1">
        <v>8</v>
      </c>
      <c r="B11" t="s">
        <v>520</v>
      </c>
      <c r="C11" t="s">
        <v>521</v>
      </c>
      <c r="D11" t="s">
        <v>59</v>
      </c>
      <c r="E11" s="1"/>
      <c r="F11">
        <v>2900</v>
      </c>
      <c r="G11">
        <v>570</v>
      </c>
      <c r="H11">
        <f t="shared" si="0"/>
        <v>0</v>
      </c>
      <c r="I11">
        <f t="shared" si="1"/>
        <v>0</v>
      </c>
      <c r="J11">
        <v>3</v>
      </c>
      <c r="K11">
        <f>SUM(E11*J11)</f>
        <v>0</v>
      </c>
    </row>
    <row r="12" spans="1:11" ht="15">
      <c r="A12" s="1">
        <v>9</v>
      </c>
      <c r="B12" t="s">
        <v>522</v>
      </c>
      <c r="C12" t="s">
        <v>523</v>
      </c>
      <c r="D12" t="s">
        <v>59</v>
      </c>
      <c r="E12" s="1"/>
      <c r="F12">
        <v>4800</v>
      </c>
      <c r="G12">
        <v>760</v>
      </c>
      <c r="H12">
        <f t="shared" si="0"/>
        <v>0</v>
      </c>
      <c r="I12">
        <f t="shared" si="1"/>
        <v>0</v>
      </c>
      <c r="J12">
        <v>4</v>
      </c>
      <c r="K12">
        <f>SUM(E12*J12)</f>
        <v>0</v>
      </c>
    </row>
    <row r="13" spans="1:11" ht="15">
      <c r="A13" s="1">
        <v>10</v>
      </c>
      <c r="B13" t="s">
        <v>524</v>
      </c>
      <c r="C13" t="s">
        <v>525</v>
      </c>
      <c r="D13" t="s">
        <v>59</v>
      </c>
      <c r="E13" s="1"/>
      <c r="F13">
        <v>10300</v>
      </c>
      <c r="G13">
        <v>1140</v>
      </c>
      <c r="H13">
        <f t="shared" si="0"/>
        <v>0</v>
      </c>
      <c r="I13">
        <f t="shared" si="1"/>
        <v>0</v>
      </c>
      <c r="J13">
        <v>6</v>
      </c>
      <c r="K13">
        <f>SUM(E13*J13)</f>
        <v>0</v>
      </c>
    </row>
    <row r="14" spans="1:11" ht="15">
      <c r="A14" s="1">
        <v>11</v>
      </c>
      <c r="B14" t="s">
        <v>526</v>
      </c>
      <c r="C14" t="s">
        <v>527</v>
      </c>
      <c r="D14" t="s">
        <v>59</v>
      </c>
      <c r="E14" s="1"/>
      <c r="F14">
        <v>42000</v>
      </c>
      <c r="G14">
        <v>1520</v>
      </c>
      <c r="H14">
        <f t="shared" si="0"/>
        <v>0</v>
      </c>
      <c r="I14">
        <f t="shared" si="1"/>
        <v>0</v>
      </c>
      <c r="J14">
        <v>8</v>
      </c>
      <c r="K14">
        <f>SUM(E14*J14)</f>
        <v>0</v>
      </c>
    </row>
    <row r="15" spans="1:11" ht="15">
      <c r="A15" s="1">
        <v>12</v>
      </c>
      <c r="B15" t="s">
        <v>528</v>
      </c>
      <c r="C15" t="s">
        <v>529</v>
      </c>
      <c r="D15" t="s">
        <v>59</v>
      </c>
      <c r="E15" s="1"/>
      <c r="F15">
        <v>17000</v>
      </c>
      <c r="G15">
        <v>1744</v>
      </c>
      <c r="H15">
        <f t="shared" si="0"/>
        <v>0</v>
      </c>
      <c r="I15">
        <f t="shared" si="1"/>
        <v>0</v>
      </c>
      <c r="J15">
        <v>8</v>
      </c>
      <c r="K15">
        <f>SUM(E15*J15)</f>
        <v>0</v>
      </c>
    </row>
    <row r="16" spans="1:11" ht="15">
      <c r="A16" s="1">
        <v>13</v>
      </c>
      <c r="B16" t="s">
        <v>530</v>
      </c>
      <c r="C16" t="s">
        <v>531</v>
      </c>
      <c r="D16" t="s">
        <v>59</v>
      </c>
      <c r="E16" s="1"/>
      <c r="F16">
        <v>4550</v>
      </c>
      <c r="G16">
        <v>1102</v>
      </c>
      <c r="H16">
        <f t="shared" si="0"/>
        <v>0</v>
      </c>
      <c r="I16">
        <f t="shared" si="1"/>
        <v>0</v>
      </c>
      <c r="J16">
        <v>5.8</v>
      </c>
      <c r="K16">
        <f>SUM(E16*J16)</f>
        <v>0</v>
      </c>
    </row>
    <row r="17" spans="1:11" ht="15">
      <c r="A17" s="1">
        <v>14</v>
      </c>
      <c r="B17" t="s">
        <v>532</v>
      </c>
      <c r="C17" t="s">
        <v>533</v>
      </c>
      <c r="D17" t="s">
        <v>59</v>
      </c>
      <c r="E17" s="1"/>
      <c r="F17">
        <v>8000</v>
      </c>
      <c r="G17">
        <v>950</v>
      </c>
      <c r="H17">
        <f t="shared" si="0"/>
        <v>0</v>
      </c>
      <c r="I17">
        <f t="shared" si="1"/>
        <v>0</v>
      </c>
      <c r="J17">
        <v>5</v>
      </c>
      <c r="K17">
        <f>SUM(E17*J17)</f>
        <v>0</v>
      </c>
    </row>
    <row r="18" spans="1:11" ht="15">
      <c r="A18" s="1">
        <v>15</v>
      </c>
      <c r="B18" t="s">
        <v>534</v>
      </c>
      <c r="C18" t="s">
        <v>535</v>
      </c>
      <c r="D18" t="s">
        <v>59</v>
      </c>
      <c r="E18" s="1"/>
      <c r="F18">
        <v>500</v>
      </c>
      <c r="G18">
        <v>285</v>
      </c>
      <c r="H18">
        <f t="shared" si="0"/>
        <v>0</v>
      </c>
      <c r="I18">
        <f t="shared" si="1"/>
        <v>0</v>
      </c>
      <c r="J18">
        <v>1.5</v>
      </c>
      <c r="K18">
        <f>SUM(E18*J18)</f>
        <v>0</v>
      </c>
    </row>
    <row r="19" spans="1:11" ht="15">
      <c r="A19" s="1">
        <v>16</v>
      </c>
      <c r="B19" t="s">
        <v>536</v>
      </c>
      <c r="C19" t="s">
        <v>537</v>
      </c>
      <c r="D19" t="s">
        <v>59</v>
      </c>
      <c r="E19" s="1"/>
      <c r="F19">
        <v>500</v>
      </c>
      <c r="G19">
        <v>327</v>
      </c>
      <c r="H19">
        <f t="shared" si="0"/>
        <v>0</v>
      </c>
      <c r="I19">
        <f t="shared" si="1"/>
        <v>0</v>
      </c>
      <c r="J19">
        <v>1.5</v>
      </c>
      <c r="K19">
        <f>SUM(E19*J19)</f>
        <v>0</v>
      </c>
    </row>
    <row r="20" spans="3:11" ht="15">
      <c r="C20" s="2" t="s">
        <v>287</v>
      </c>
      <c r="D20" s="3"/>
      <c r="E20" s="3"/>
      <c r="F20" s="3"/>
      <c r="G20" s="3"/>
      <c r="H20" s="3">
        <f>SUM(H4:H19)</f>
        <v>0</v>
      </c>
      <c r="I20" s="3">
        <f>SUM(I4:I19)</f>
        <v>0</v>
      </c>
      <c r="J20" s="3"/>
      <c r="K20" s="3">
        <f>SUM(K4:K19)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K4" sqref="K4:K8"/>
    </sheetView>
  </sheetViews>
  <sheetFormatPr defaultColWidth="9.140625" defaultRowHeight="15"/>
  <cols>
    <col min="1" max="1" width="5.57421875" style="0" customWidth="1"/>
    <col min="2" max="2" width="12.7109375" style="0" customWidth="1"/>
    <col min="3" max="3" width="74.00390625" style="0" customWidth="1"/>
    <col min="4" max="4" width="7.421875" style="0" customWidth="1"/>
    <col min="5" max="5" width="8.28125" style="0" customWidth="1"/>
    <col min="6" max="6" width="7.28125" style="0" customWidth="1"/>
    <col min="7" max="7" width="6.28125" style="0" customWidth="1"/>
    <col min="8" max="8" width="10.8515625" style="0" customWidth="1"/>
    <col min="10" max="10" width="6.8515625" style="0" customWidth="1"/>
    <col min="11" max="11" width="11.8515625" style="0" customWidth="1"/>
  </cols>
  <sheetData>
    <row r="1" ht="18.75">
      <c r="C1" s="8" t="s">
        <v>549</v>
      </c>
    </row>
    <row r="3" spans="1:11" ht="15">
      <c r="A3" s="3" t="s">
        <v>266</v>
      </c>
      <c r="B3" s="3" t="s">
        <v>51</v>
      </c>
      <c r="C3" s="3" t="s">
        <v>87</v>
      </c>
      <c r="D3" s="3" t="s">
        <v>88</v>
      </c>
      <c r="E3" s="3" t="s">
        <v>53</v>
      </c>
      <c r="F3" s="3" t="s">
        <v>392</v>
      </c>
      <c r="G3" s="3" t="s">
        <v>55</v>
      </c>
      <c r="H3" s="3" t="s">
        <v>374</v>
      </c>
      <c r="I3" s="3" t="s">
        <v>89</v>
      </c>
      <c r="J3" s="3" t="s">
        <v>292</v>
      </c>
      <c r="K3" s="3" t="s">
        <v>375</v>
      </c>
    </row>
    <row r="4" spans="1:11" ht="15">
      <c r="A4" s="1">
        <v>1</v>
      </c>
      <c r="B4" t="s">
        <v>539</v>
      </c>
      <c r="C4" t="s">
        <v>540</v>
      </c>
      <c r="D4" t="s">
        <v>59</v>
      </c>
      <c r="E4" s="1"/>
      <c r="F4">
        <v>255</v>
      </c>
      <c r="G4">
        <v>253.5</v>
      </c>
      <c r="H4">
        <f>SUM(E4*F4)</f>
        <v>0</v>
      </c>
      <c r="I4">
        <f>SUM(E4*G4)</f>
        <v>0</v>
      </c>
      <c r="J4">
        <v>1.5</v>
      </c>
      <c r="K4">
        <f>SUM(E4*J4)</f>
        <v>0</v>
      </c>
    </row>
    <row r="5" spans="1:11" ht="15">
      <c r="A5" s="1">
        <v>2</v>
      </c>
      <c r="B5" t="s">
        <v>541</v>
      </c>
      <c r="C5" t="s">
        <v>542</v>
      </c>
      <c r="D5" t="s">
        <v>59</v>
      </c>
      <c r="E5" s="1"/>
      <c r="F5">
        <v>4900</v>
      </c>
      <c r="G5">
        <v>570</v>
      </c>
      <c r="H5">
        <f>SUM(E5*F5)</f>
        <v>0</v>
      </c>
      <c r="I5">
        <f>SUM(E5*G5)</f>
        <v>0</v>
      </c>
      <c r="J5">
        <v>3</v>
      </c>
      <c r="K5">
        <f>SUM(E5*J5)</f>
        <v>0</v>
      </c>
    </row>
    <row r="6" spans="1:11" ht="15">
      <c r="A6" s="1">
        <v>3</v>
      </c>
      <c r="B6" t="s">
        <v>543</v>
      </c>
      <c r="C6" t="s">
        <v>544</v>
      </c>
      <c r="D6" t="s">
        <v>59</v>
      </c>
      <c r="E6" s="1"/>
      <c r="F6">
        <v>4000</v>
      </c>
      <c r="G6">
        <v>845</v>
      </c>
      <c r="H6">
        <f>SUM(E6*F6)</f>
        <v>0</v>
      </c>
      <c r="I6">
        <f>SUM(E6*G6)</f>
        <v>0</v>
      </c>
      <c r="J6">
        <v>5</v>
      </c>
      <c r="K6">
        <f>SUM(E6*J6)</f>
        <v>0</v>
      </c>
    </row>
    <row r="7" spans="1:11" ht="15">
      <c r="A7" s="1">
        <v>4</v>
      </c>
      <c r="B7" t="s">
        <v>545</v>
      </c>
      <c r="C7" t="s">
        <v>546</v>
      </c>
      <c r="D7" t="s">
        <v>59</v>
      </c>
      <c r="E7" s="1"/>
      <c r="F7">
        <v>6500</v>
      </c>
      <c r="G7">
        <v>845</v>
      </c>
      <c r="H7">
        <f>SUM(E7*F7)</f>
        <v>0</v>
      </c>
      <c r="I7">
        <f>SUM(E7*G7)</f>
        <v>0</v>
      </c>
      <c r="J7">
        <v>5</v>
      </c>
      <c r="K7">
        <f>SUM(E7*J7)</f>
        <v>0</v>
      </c>
    </row>
    <row r="8" spans="1:11" ht="15">
      <c r="A8" s="1">
        <v>5</v>
      </c>
      <c r="B8" t="s">
        <v>547</v>
      </c>
      <c r="C8" t="s">
        <v>548</v>
      </c>
      <c r="D8" t="s">
        <v>59</v>
      </c>
      <c r="E8" s="1"/>
      <c r="F8">
        <v>290</v>
      </c>
      <c r="G8">
        <v>152.1</v>
      </c>
      <c r="H8">
        <f>SUM(E8*F8)</f>
        <v>0</v>
      </c>
      <c r="I8">
        <f>SUM(E8*G8)</f>
        <v>0</v>
      </c>
      <c r="J8">
        <v>0.9</v>
      </c>
      <c r="K8">
        <f>SUM(E8*J8)</f>
        <v>0</v>
      </c>
    </row>
    <row r="9" spans="3:11" ht="15">
      <c r="C9" s="2" t="s">
        <v>287</v>
      </c>
      <c r="D9" s="2"/>
      <c r="E9" s="2"/>
      <c r="F9" s="2"/>
      <c r="G9" s="2"/>
      <c r="H9" s="2">
        <f>SUM(H4:H8)</f>
        <v>0</v>
      </c>
      <c r="I9" s="2">
        <f>SUM(I4:I8)</f>
        <v>0</v>
      </c>
      <c r="J9" s="2"/>
      <c r="K9" s="2">
        <f>SUM(K4:K8)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K29" sqref="K29"/>
    </sheetView>
  </sheetViews>
  <sheetFormatPr defaultColWidth="9.140625" defaultRowHeight="15"/>
  <cols>
    <col min="1" max="1" width="5.7109375" style="0" customWidth="1"/>
    <col min="2" max="2" width="12.421875" style="0" customWidth="1"/>
    <col min="3" max="3" width="78.57421875" style="0" customWidth="1"/>
    <col min="4" max="4" width="8.140625" style="0" customWidth="1"/>
    <col min="5" max="5" width="8.00390625" style="0" customWidth="1"/>
    <col min="6" max="6" width="6.8515625" style="0" customWidth="1"/>
    <col min="7" max="7" width="7.28125" style="0" customWidth="1"/>
    <col min="8" max="8" width="11.57421875" style="0" customWidth="1"/>
    <col min="10" max="10" width="7.421875" style="0" customWidth="1"/>
    <col min="11" max="11" width="11.28125" style="0" customWidth="1"/>
  </cols>
  <sheetData>
    <row r="1" ht="18.75">
      <c r="C1" s="8" t="s">
        <v>600</v>
      </c>
    </row>
    <row r="3" spans="1:11" ht="15">
      <c r="A3" s="3" t="s">
        <v>266</v>
      </c>
      <c r="B3" s="3" t="s">
        <v>51</v>
      </c>
      <c r="C3" s="3" t="s">
        <v>87</v>
      </c>
      <c r="D3" s="3" t="s">
        <v>88</v>
      </c>
      <c r="E3" s="3" t="s">
        <v>53</v>
      </c>
      <c r="F3" s="3" t="s">
        <v>392</v>
      </c>
      <c r="G3" s="3" t="s">
        <v>55</v>
      </c>
      <c r="H3" s="3" t="s">
        <v>374</v>
      </c>
      <c r="I3" s="3" t="s">
        <v>89</v>
      </c>
      <c r="J3" s="3" t="s">
        <v>292</v>
      </c>
      <c r="K3" s="3" t="s">
        <v>375</v>
      </c>
    </row>
    <row r="4" spans="1:11" ht="15">
      <c r="A4" s="1">
        <v>1</v>
      </c>
      <c r="B4" t="s">
        <v>550</v>
      </c>
      <c r="C4" t="s">
        <v>551</v>
      </c>
      <c r="D4" t="s">
        <v>59</v>
      </c>
      <c r="E4" s="1"/>
      <c r="F4">
        <v>30</v>
      </c>
      <c r="G4">
        <v>25.35</v>
      </c>
      <c r="H4">
        <f>SUM(E4*F4)</f>
        <v>0</v>
      </c>
      <c r="I4">
        <f>SUM(E4*G4)</f>
        <v>0</v>
      </c>
      <c r="J4">
        <v>0.15</v>
      </c>
      <c r="K4">
        <f>SUM(E4*J4)</f>
        <v>0</v>
      </c>
    </row>
    <row r="5" spans="1:11" ht="15">
      <c r="A5" s="1">
        <v>2</v>
      </c>
      <c r="B5" t="s">
        <v>552</v>
      </c>
      <c r="C5" t="s">
        <v>553</v>
      </c>
      <c r="D5" t="s">
        <v>26</v>
      </c>
      <c r="E5" s="1"/>
      <c r="F5">
        <v>4</v>
      </c>
      <c r="G5">
        <v>3.38</v>
      </c>
      <c r="H5">
        <f aca="true" t="shared" si="0" ref="H5:H21">SUM(E5*F5)</f>
        <v>0</v>
      </c>
      <c r="I5">
        <f aca="true" t="shared" si="1" ref="I5:I27">SUM(E5*G5)</f>
        <v>0</v>
      </c>
      <c r="J5">
        <v>0.02</v>
      </c>
      <c r="K5">
        <f>SUM(E5*J5)</f>
        <v>0</v>
      </c>
    </row>
    <row r="6" spans="1:11" ht="15">
      <c r="A6" s="1">
        <v>3</v>
      </c>
      <c r="B6" t="s">
        <v>554</v>
      </c>
      <c r="C6" t="s">
        <v>555</v>
      </c>
      <c r="D6" t="s">
        <v>26</v>
      </c>
      <c r="E6" s="1"/>
      <c r="F6">
        <v>7</v>
      </c>
      <c r="G6">
        <v>6.16</v>
      </c>
      <c r="H6">
        <f t="shared" si="0"/>
        <v>0</v>
      </c>
      <c r="I6">
        <f t="shared" si="1"/>
        <v>0</v>
      </c>
      <c r="J6">
        <v>0.04</v>
      </c>
      <c r="K6">
        <f>SUM(E6*J6)</f>
        <v>0</v>
      </c>
    </row>
    <row r="7" spans="1:11" ht="15">
      <c r="A7" s="1">
        <v>4</v>
      </c>
      <c r="B7" t="s">
        <v>556</v>
      </c>
      <c r="C7" t="s">
        <v>557</v>
      </c>
      <c r="D7" t="s">
        <v>26</v>
      </c>
      <c r="E7" s="1"/>
      <c r="F7">
        <v>20</v>
      </c>
      <c r="G7">
        <v>15.4</v>
      </c>
      <c r="H7">
        <f t="shared" si="0"/>
        <v>0</v>
      </c>
      <c r="I7">
        <f t="shared" si="1"/>
        <v>0</v>
      </c>
      <c r="J7">
        <v>0.1</v>
      </c>
      <c r="K7">
        <f>SUM(E7*J7)</f>
        <v>0</v>
      </c>
    </row>
    <row r="8" spans="1:11" ht="15">
      <c r="A8" s="1">
        <v>5</v>
      </c>
      <c r="B8" t="s">
        <v>558</v>
      </c>
      <c r="C8" t="s">
        <v>559</v>
      </c>
      <c r="D8" t="s">
        <v>59</v>
      </c>
      <c r="E8" s="1"/>
      <c r="F8">
        <v>212</v>
      </c>
      <c r="G8">
        <v>152</v>
      </c>
      <c r="H8">
        <f t="shared" si="0"/>
        <v>0</v>
      </c>
      <c r="I8">
        <f t="shared" si="1"/>
        <v>0</v>
      </c>
      <c r="J8">
        <v>0.8</v>
      </c>
      <c r="K8">
        <f>SUM(E8*J8)</f>
        <v>0</v>
      </c>
    </row>
    <row r="9" spans="1:11" ht="15">
      <c r="A9" s="1">
        <v>6</v>
      </c>
      <c r="B9" t="s">
        <v>560</v>
      </c>
      <c r="C9" t="s">
        <v>561</v>
      </c>
      <c r="D9" t="s">
        <v>59</v>
      </c>
      <c r="E9" s="1"/>
      <c r="F9">
        <v>240</v>
      </c>
      <c r="G9">
        <v>152</v>
      </c>
      <c r="H9">
        <f t="shared" si="0"/>
        <v>0</v>
      </c>
      <c r="I9">
        <f t="shared" si="1"/>
        <v>0</v>
      </c>
      <c r="J9">
        <v>0.8</v>
      </c>
      <c r="K9">
        <f>SUM(E9*J9)</f>
        <v>0</v>
      </c>
    </row>
    <row r="10" spans="1:11" ht="15">
      <c r="A10" s="1">
        <v>7</v>
      </c>
      <c r="B10" t="s">
        <v>562</v>
      </c>
      <c r="C10" t="s">
        <v>563</v>
      </c>
      <c r="D10" t="s">
        <v>59</v>
      </c>
      <c r="E10" s="1"/>
      <c r="F10">
        <v>252</v>
      </c>
      <c r="G10">
        <v>152</v>
      </c>
      <c r="H10">
        <f t="shared" si="0"/>
        <v>0</v>
      </c>
      <c r="I10">
        <f t="shared" si="1"/>
        <v>0</v>
      </c>
      <c r="J10">
        <v>0.8</v>
      </c>
      <c r="K10">
        <f>SUM(E10*J10)</f>
        <v>0</v>
      </c>
    </row>
    <row r="11" spans="1:11" ht="15">
      <c r="A11" s="1">
        <v>8</v>
      </c>
      <c r="B11" t="s">
        <v>564</v>
      </c>
      <c r="C11" t="s">
        <v>565</v>
      </c>
      <c r="D11" t="s">
        <v>59</v>
      </c>
      <c r="E11" s="1"/>
      <c r="F11">
        <v>580</v>
      </c>
      <c r="G11">
        <v>190</v>
      </c>
      <c r="H11">
        <f t="shared" si="0"/>
        <v>0</v>
      </c>
      <c r="I11">
        <f t="shared" si="1"/>
        <v>0</v>
      </c>
      <c r="J11">
        <v>1</v>
      </c>
      <c r="K11">
        <f>SUM(E11*J11)</f>
        <v>0</v>
      </c>
    </row>
    <row r="12" spans="1:11" ht="15">
      <c r="A12" s="1">
        <v>9</v>
      </c>
      <c r="B12" t="s">
        <v>566</v>
      </c>
      <c r="C12" t="s">
        <v>567</v>
      </c>
      <c r="D12" t="s">
        <v>59</v>
      </c>
      <c r="E12" s="1"/>
      <c r="F12">
        <v>970</v>
      </c>
      <c r="G12">
        <v>380</v>
      </c>
      <c r="H12">
        <f t="shared" si="0"/>
        <v>0</v>
      </c>
      <c r="I12">
        <f t="shared" si="1"/>
        <v>0</v>
      </c>
      <c r="J12">
        <v>2</v>
      </c>
      <c r="K12">
        <f>SUM(E12*J12)</f>
        <v>0</v>
      </c>
    </row>
    <row r="13" spans="1:11" ht="15">
      <c r="A13" s="1">
        <v>10</v>
      </c>
      <c r="B13" t="s">
        <v>568</v>
      </c>
      <c r="C13" t="s">
        <v>569</v>
      </c>
      <c r="D13" t="s">
        <v>59</v>
      </c>
      <c r="E13" s="1"/>
      <c r="F13">
        <v>280</v>
      </c>
      <c r="G13">
        <v>95</v>
      </c>
      <c r="H13">
        <f t="shared" si="0"/>
        <v>0</v>
      </c>
      <c r="I13">
        <f t="shared" si="1"/>
        <v>0</v>
      </c>
      <c r="J13">
        <v>0.5</v>
      </c>
      <c r="K13">
        <f>SUM(E13*J13)</f>
        <v>0</v>
      </c>
    </row>
    <row r="14" spans="1:11" ht="15">
      <c r="A14" s="1">
        <v>11</v>
      </c>
      <c r="B14" t="s">
        <v>570</v>
      </c>
      <c r="C14" t="s">
        <v>571</v>
      </c>
      <c r="D14" t="s">
        <v>59</v>
      </c>
      <c r="E14" s="1"/>
      <c r="F14">
        <v>915</v>
      </c>
      <c r="G14">
        <v>190</v>
      </c>
      <c r="H14">
        <f t="shared" si="0"/>
        <v>0</v>
      </c>
      <c r="I14">
        <f t="shared" si="1"/>
        <v>0</v>
      </c>
      <c r="J14">
        <v>1</v>
      </c>
      <c r="K14">
        <f>SUM(E14*J14)</f>
        <v>0</v>
      </c>
    </row>
    <row r="15" spans="1:11" ht="15">
      <c r="A15" s="1">
        <v>12</v>
      </c>
      <c r="B15" t="s">
        <v>572</v>
      </c>
      <c r="C15" t="s">
        <v>573</v>
      </c>
      <c r="D15" t="s">
        <v>59</v>
      </c>
      <c r="E15" s="1"/>
      <c r="F15">
        <v>1500</v>
      </c>
      <c r="G15">
        <v>437</v>
      </c>
      <c r="H15">
        <f t="shared" si="0"/>
        <v>0</v>
      </c>
      <c r="I15">
        <f t="shared" si="1"/>
        <v>0</v>
      </c>
      <c r="J15">
        <v>2.3</v>
      </c>
      <c r="K15">
        <f>SUM(E15*J15)</f>
        <v>0</v>
      </c>
    </row>
    <row r="16" spans="1:11" ht="15">
      <c r="A16" s="1">
        <v>13</v>
      </c>
      <c r="B16" t="s">
        <v>574</v>
      </c>
      <c r="C16" t="s">
        <v>575</v>
      </c>
      <c r="D16" t="s">
        <v>59</v>
      </c>
      <c r="E16" s="1"/>
      <c r="F16">
        <v>1100</v>
      </c>
      <c r="G16">
        <v>380</v>
      </c>
      <c r="H16">
        <f t="shared" si="0"/>
        <v>0</v>
      </c>
      <c r="I16">
        <f t="shared" si="1"/>
        <v>0</v>
      </c>
      <c r="J16">
        <v>2</v>
      </c>
      <c r="K16">
        <f>SUM(E16*J16)</f>
        <v>0</v>
      </c>
    </row>
    <row r="17" spans="1:11" ht="15">
      <c r="A17" s="1">
        <v>14</v>
      </c>
      <c r="B17" t="s">
        <v>576</v>
      </c>
      <c r="C17" t="s">
        <v>577</v>
      </c>
      <c r="D17" t="s">
        <v>59</v>
      </c>
      <c r="E17" s="1"/>
      <c r="F17">
        <v>115</v>
      </c>
      <c r="G17">
        <v>95</v>
      </c>
      <c r="H17">
        <f t="shared" si="0"/>
        <v>0</v>
      </c>
      <c r="I17">
        <f t="shared" si="1"/>
        <v>0</v>
      </c>
      <c r="J17">
        <v>0.5</v>
      </c>
      <c r="K17">
        <f>SUM(E17*J17)</f>
        <v>0</v>
      </c>
    </row>
    <row r="18" spans="1:11" ht="15">
      <c r="A18" s="1">
        <v>15</v>
      </c>
      <c r="B18" t="s">
        <v>578</v>
      </c>
      <c r="C18" t="s">
        <v>579</v>
      </c>
      <c r="D18" t="s">
        <v>59</v>
      </c>
      <c r="E18" s="1"/>
      <c r="F18">
        <v>90</v>
      </c>
      <c r="G18">
        <v>84.5</v>
      </c>
      <c r="H18">
        <f t="shared" si="0"/>
        <v>0</v>
      </c>
      <c r="I18">
        <f t="shared" si="1"/>
        <v>0</v>
      </c>
      <c r="J18">
        <v>0.5</v>
      </c>
      <c r="K18">
        <f>SUM(E18*J18)</f>
        <v>0</v>
      </c>
    </row>
    <row r="19" spans="1:11" ht="15">
      <c r="A19" s="1">
        <v>16</v>
      </c>
      <c r="B19" t="s">
        <v>580</v>
      </c>
      <c r="C19" t="s">
        <v>581</v>
      </c>
      <c r="D19" t="s">
        <v>26</v>
      </c>
      <c r="E19" s="1"/>
      <c r="F19">
        <v>70</v>
      </c>
      <c r="G19">
        <v>33.8</v>
      </c>
      <c r="H19">
        <f t="shared" si="0"/>
        <v>0</v>
      </c>
      <c r="I19">
        <f t="shared" si="1"/>
        <v>0</v>
      </c>
      <c r="J19">
        <v>0.2</v>
      </c>
      <c r="K19">
        <f>SUM(E19*J19)</f>
        <v>0</v>
      </c>
    </row>
    <row r="20" spans="1:11" ht="15">
      <c r="A20" s="1">
        <v>17</v>
      </c>
      <c r="B20" t="s">
        <v>582</v>
      </c>
      <c r="C20" t="s">
        <v>583</v>
      </c>
      <c r="D20" t="s">
        <v>26</v>
      </c>
      <c r="E20" s="1"/>
      <c r="F20">
        <v>90</v>
      </c>
      <c r="G20">
        <v>47.5</v>
      </c>
      <c r="H20">
        <f t="shared" si="0"/>
        <v>0</v>
      </c>
      <c r="I20">
        <f t="shared" si="1"/>
        <v>0</v>
      </c>
      <c r="J20">
        <v>0.25</v>
      </c>
      <c r="K20">
        <f>SUM(E20*J20)</f>
        <v>0</v>
      </c>
    </row>
    <row r="21" spans="1:11" ht="15">
      <c r="A21" s="1">
        <v>18</v>
      </c>
      <c r="B21" t="s">
        <v>584</v>
      </c>
      <c r="C21" t="s">
        <v>585</v>
      </c>
      <c r="D21" t="s">
        <v>26</v>
      </c>
      <c r="E21" s="1"/>
      <c r="F21">
        <v>90</v>
      </c>
      <c r="G21">
        <v>47.5</v>
      </c>
      <c r="H21">
        <f t="shared" si="0"/>
        <v>0</v>
      </c>
      <c r="I21">
        <f t="shared" si="1"/>
        <v>0</v>
      </c>
      <c r="J21">
        <v>0.25</v>
      </c>
      <c r="K21">
        <f>SUM(E21*J21)</f>
        <v>0</v>
      </c>
    </row>
    <row r="22" spans="1:11" ht="15">
      <c r="A22" s="1">
        <v>19</v>
      </c>
      <c r="B22" t="s">
        <v>586</v>
      </c>
      <c r="C22" t="s">
        <v>587</v>
      </c>
      <c r="D22" t="s">
        <v>26</v>
      </c>
      <c r="E22" s="1"/>
      <c r="F22">
        <v>85</v>
      </c>
      <c r="G22">
        <v>47.5</v>
      </c>
      <c r="H22">
        <f>SUM(E22*F22)</f>
        <v>0</v>
      </c>
      <c r="I22">
        <f t="shared" si="1"/>
        <v>0</v>
      </c>
      <c r="J22">
        <v>0.25</v>
      </c>
      <c r="K22">
        <f>SUM(E22*J22)</f>
        <v>0</v>
      </c>
    </row>
    <row r="23" spans="1:11" ht="15">
      <c r="A23" s="1">
        <v>20</v>
      </c>
      <c r="B23" t="s">
        <v>588</v>
      </c>
      <c r="C23" t="s">
        <v>589</v>
      </c>
      <c r="D23" t="s">
        <v>26</v>
      </c>
      <c r="E23" s="1"/>
      <c r="F23">
        <v>60</v>
      </c>
      <c r="G23">
        <v>38</v>
      </c>
      <c r="H23">
        <f aca="true" t="shared" si="2" ref="H23:H28">SUM(E23*F23)</f>
        <v>0</v>
      </c>
      <c r="I23">
        <f t="shared" si="1"/>
        <v>0</v>
      </c>
      <c r="J23">
        <v>0.2</v>
      </c>
      <c r="K23">
        <f>SUM(E23*J23)</f>
        <v>0</v>
      </c>
    </row>
    <row r="24" spans="1:11" ht="15">
      <c r="A24" s="1">
        <v>21</v>
      </c>
      <c r="B24" t="s">
        <v>590</v>
      </c>
      <c r="C24" t="s">
        <v>591</v>
      </c>
      <c r="D24" t="s">
        <v>26</v>
      </c>
      <c r="E24" s="1"/>
      <c r="F24">
        <v>70</v>
      </c>
      <c r="G24">
        <v>38</v>
      </c>
      <c r="H24">
        <f t="shared" si="2"/>
        <v>0</v>
      </c>
      <c r="I24">
        <f t="shared" si="1"/>
        <v>0</v>
      </c>
      <c r="J24">
        <v>0.2</v>
      </c>
      <c r="K24">
        <f>SUM(E24*J24)</f>
        <v>0</v>
      </c>
    </row>
    <row r="25" spans="1:11" ht="15">
      <c r="A25" s="1">
        <v>22</v>
      </c>
      <c r="B25" t="s">
        <v>592</v>
      </c>
      <c r="C25" t="s">
        <v>593</v>
      </c>
      <c r="D25" t="s">
        <v>26</v>
      </c>
      <c r="E25" s="1"/>
      <c r="F25">
        <v>75</v>
      </c>
      <c r="G25">
        <v>38</v>
      </c>
      <c r="H25">
        <f t="shared" si="2"/>
        <v>0</v>
      </c>
      <c r="I25">
        <f t="shared" si="1"/>
        <v>0</v>
      </c>
      <c r="J25">
        <v>0.2</v>
      </c>
      <c r="K25">
        <f>SUM(E25*J25)</f>
        <v>0</v>
      </c>
    </row>
    <row r="26" spans="1:11" ht="15">
      <c r="A26" s="1">
        <v>23</v>
      </c>
      <c r="B26" t="s">
        <v>594</v>
      </c>
      <c r="C26" t="s">
        <v>595</v>
      </c>
      <c r="D26" t="s">
        <v>59</v>
      </c>
      <c r="E26" s="1"/>
      <c r="F26">
        <v>230</v>
      </c>
      <c r="G26">
        <v>190</v>
      </c>
      <c r="H26">
        <f t="shared" si="2"/>
        <v>0</v>
      </c>
      <c r="I26">
        <f t="shared" si="1"/>
        <v>0</v>
      </c>
      <c r="J26">
        <v>1</v>
      </c>
      <c r="K26">
        <f>SUM(E26*J26)</f>
        <v>0</v>
      </c>
    </row>
    <row r="27" spans="1:11" ht="15">
      <c r="A27" s="1">
        <v>24</v>
      </c>
      <c r="B27" t="s">
        <v>596</v>
      </c>
      <c r="C27" t="s">
        <v>597</v>
      </c>
      <c r="D27" t="s">
        <v>59</v>
      </c>
      <c r="E27" s="1"/>
      <c r="F27">
        <v>325</v>
      </c>
      <c r="G27">
        <v>169</v>
      </c>
      <c r="H27">
        <f t="shared" si="2"/>
        <v>0</v>
      </c>
      <c r="I27">
        <f>SUM(E27*G27)</f>
        <v>0</v>
      </c>
      <c r="J27">
        <v>1</v>
      </c>
      <c r="K27">
        <f>SUM(E27*J27)</f>
        <v>0</v>
      </c>
    </row>
    <row r="28" spans="1:11" ht="15">
      <c r="A28" s="1">
        <v>25</v>
      </c>
      <c r="B28" t="s">
        <v>598</v>
      </c>
      <c r="C28" t="s">
        <v>599</v>
      </c>
      <c r="D28" t="s">
        <v>26</v>
      </c>
      <c r="E28" s="1"/>
      <c r="F28">
        <v>85</v>
      </c>
      <c r="G28">
        <v>77</v>
      </c>
      <c r="H28">
        <f t="shared" si="2"/>
        <v>0</v>
      </c>
      <c r="I28">
        <f>SUM(E28*G28)</f>
        <v>0</v>
      </c>
      <c r="J28">
        <v>0.5</v>
      </c>
      <c r="K28">
        <f>SUM(E28*J28)</f>
        <v>0</v>
      </c>
    </row>
    <row r="29" spans="3:11" ht="15">
      <c r="C29" s="2" t="s">
        <v>287</v>
      </c>
      <c r="D29" s="2"/>
      <c r="E29" s="2"/>
      <c r="F29" s="2"/>
      <c r="G29" s="2"/>
      <c r="H29" s="2">
        <f>SUM(H4:H28)</f>
        <v>0</v>
      </c>
      <c r="I29" s="2">
        <f>SUM(I4:I28)</f>
        <v>0</v>
      </c>
      <c r="J29" s="2"/>
      <c r="K29" s="2">
        <f>SUM(K4:K28)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6.28125" style="0" customWidth="1"/>
    <col min="2" max="2" width="12.00390625" style="0" customWidth="1"/>
    <col min="3" max="3" width="50.421875" style="0" customWidth="1"/>
    <col min="4" max="4" width="8.140625" style="0" customWidth="1"/>
    <col min="5" max="5" width="7.140625" style="0" customWidth="1"/>
    <col min="6" max="6" width="7.7109375" style="0" customWidth="1"/>
    <col min="7" max="7" width="7.421875" style="0" customWidth="1"/>
    <col min="8" max="8" width="10.7109375" style="0" customWidth="1"/>
    <col min="10" max="10" width="7.28125" style="0" customWidth="1"/>
    <col min="11" max="11" width="11.28125" style="0" customWidth="1"/>
  </cols>
  <sheetData>
    <row r="1" ht="18.75">
      <c r="C1" s="8" t="s">
        <v>601</v>
      </c>
    </row>
    <row r="3" spans="1:11" ht="15">
      <c r="A3" s="3" t="s">
        <v>266</v>
      </c>
      <c r="B3" s="3" t="s">
        <v>51</v>
      </c>
      <c r="C3" s="3" t="s">
        <v>87</v>
      </c>
      <c r="D3" s="3" t="s">
        <v>88</v>
      </c>
      <c r="E3" s="3" t="s">
        <v>53</v>
      </c>
      <c r="F3" s="3" t="s">
        <v>392</v>
      </c>
      <c r="G3" s="3" t="s">
        <v>55</v>
      </c>
      <c r="H3" s="3" t="s">
        <v>374</v>
      </c>
      <c r="I3" s="3" t="s">
        <v>89</v>
      </c>
      <c r="J3" s="3" t="s">
        <v>292</v>
      </c>
      <c r="K3" s="3" t="s">
        <v>375</v>
      </c>
    </row>
    <row r="4" spans="1:11" ht="15">
      <c r="A4" s="1">
        <v>1</v>
      </c>
      <c r="B4" t="s">
        <v>602</v>
      </c>
      <c r="C4" t="s">
        <v>603</v>
      </c>
      <c r="D4" t="s">
        <v>26</v>
      </c>
      <c r="E4" s="1"/>
      <c r="F4">
        <v>155</v>
      </c>
      <c r="G4">
        <v>38</v>
      </c>
      <c r="H4">
        <f>SUM(E4*F4)</f>
        <v>0</v>
      </c>
      <c r="I4">
        <f>SUM(E4*G4)</f>
        <v>0</v>
      </c>
      <c r="J4">
        <v>0.2</v>
      </c>
      <c r="K4">
        <f>SUM(E4*J4)</f>
        <v>0</v>
      </c>
    </row>
    <row r="5" spans="1:11" ht="15">
      <c r="A5" s="1">
        <v>2</v>
      </c>
      <c r="B5" t="s">
        <v>604</v>
      </c>
      <c r="C5" t="s">
        <v>605</v>
      </c>
      <c r="D5" t="s">
        <v>26</v>
      </c>
      <c r="E5" s="1"/>
      <c r="F5">
        <v>332</v>
      </c>
      <c r="G5">
        <v>95</v>
      </c>
      <c r="H5">
        <f>SUM(E5*F5)</f>
        <v>0</v>
      </c>
      <c r="I5">
        <f>SUM(E5*G5)</f>
        <v>0</v>
      </c>
      <c r="J5">
        <v>0.5</v>
      </c>
      <c r="K5">
        <f>SUM(E5*J5)</f>
        <v>0</v>
      </c>
    </row>
    <row r="6" spans="1:11" ht="15">
      <c r="A6" s="1">
        <v>3</v>
      </c>
      <c r="B6" t="s">
        <v>606</v>
      </c>
      <c r="C6" t="s">
        <v>607</v>
      </c>
      <c r="D6" t="s">
        <v>59</v>
      </c>
      <c r="E6" s="1"/>
      <c r="F6">
        <v>232</v>
      </c>
      <c r="G6">
        <v>152</v>
      </c>
      <c r="H6">
        <f>SUM(E6*F6)</f>
        <v>0</v>
      </c>
      <c r="I6">
        <f>SUM(E6*G6)</f>
        <v>0</v>
      </c>
      <c r="J6">
        <v>0.8</v>
      </c>
      <c r="K6">
        <f>SUM(E6*J6)</f>
        <v>0</v>
      </c>
    </row>
    <row r="7" spans="1:11" ht="15">
      <c r="A7" s="1">
        <v>4</v>
      </c>
      <c r="B7" t="s">
        <v>608</v>
      </c>
      <c r="C7" t="s">
        <v>609</v>
      </c>
      <c r="D7" t="s">
        <v>59</v>
      </c>
      <c r="E7" s="1"/>
      <c r="F7">
        <v>276</v>
      </c>
      <c r="G7">
        <v>169</v>
      </c>
      <c r="H7">
        <f>SUM(E7*F7)</f>
        <v>0</v>
      </c>
      <c r="I7">
        <f>SUM(E7*G7)</f>
        <v>0</v>
      </c>
      <c r="J7">
        <v>1</v>
      </c>
      <c r="K7">
        <f>SUM(E7*J7)</f>
        <v>0</v>
      </c>
    </row>
    <row r="8" spans="1:11" ht="15">
      <c r="A8" s="1">
        <v>5</v>
      </c>
      <c r="B8" t="s">
        <v>610</v>
      </c>
      <c r="C8" t="s">
        <v>611</v>
      </c>
      <c r="D8" t="s">
        <v>59</v>
      </c>
      <c r="E8" s="1"/>
      <c r="F8">
        <v>815</v>
      </c>
      <c r="G8">
        <v>253.5</v>
      </c>
      <c r="H8">
        <f>SUM(E8*F8)</f>
        <v>0</v>
      </c>
      <c r="I8">
        <f>SUM(E8*G8)</f>
        <v>0</v>
      </c>
      <c r="J8">
        <v>1.5</v>
      </c>
      <c r="K8">
        <f>SUM(E8*J8)</f>
        <v>0</v>
      </c>
    </row>
    <row r="9" spans="3:11" ht="15">
      <c r="C9" s="2" t="s">
        <v>287</v>
      </c>
      <c r="D9" s="2"/>
      <c r="E9" s="2"/>
      <c r="F9" s="2"/>
      <c r="G9" s="2"/>
      <c r="H9" s="2">
        <f>SUM(H4:H8)</f>
        <v>0</v>
      </c>
      <c r="I9" s="2">
        <f>SUM(I4:I8)</f>
        <v>0</v>
      </c>
      <c r="J9" s="2"/>
      <c r="K9" s="2">
        <f>SUM(K4:K8)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zoomScalePageLayoutView="0" workbookViewId="0" topLeftCell="C3">
      <selection activeCell="K4" sqref="K4:K13"/>
    </sheetView>
  </sheetViews>
  <sheetFormatPr defaultColWidth="9.140625" defaultRowHeight="15"/>
  <cols>
    <col min="1" max="1" width="6.28125" style="0" customWidth="1"/>
    <col min="2" max="2" width="12.00390625" style="0" customWidth="1"/>
    <col min="3" max="3" width="79.57421875" style="0" customWidth="1"/>
    <col min="6" max="6" width="9.00390625" style="0" customWidth="1"/>
    <col min="8" max="8" width="10.7109375" style="0" customWidth="1"/>
    <col min="9" max="9" width="9.140625" style="0" customWidth="1"/>
    <col min="10" max="10" width="6.421875" style="0" customWidth="1"/>
    <col min="11" max="11" width="12.421875" style="0" customWidth="1"/>
  </cols>
  <sheetData>
    <row r="1" ht="18.75">
      <c r="C1" s="6" t="s">
        <v>0</v>
      </c>
    </row>
    <row r="3" spans="1:11" ht="15">
      <c r="A3" s="3" t="s">
        <v>266</v>
      </c>
      <c r="B3" s="3" t="s">
        <v>51</v>
      </c>
      <c r="C3" s="3" t="s">
        <v>87</v>
      </c>
      <c r="D3" s="3" t="s">
        <v>52</v>
      </c>
      <c r="E3" s="3" t="s">
        <v>53</v>
      </c>
      <c r="F3" s="3" t="s">
        <v>290</v>
      </c>
      <c r="G3" s="3" t="s">
        <v>55</v>
      </c>
      <c r="H3" s="3" t="s">
        <v>289</v>
      </c>
      <c r="I3" s="3" t="s">
        <v>89</v>
      </c>
      <c r="J3" s="3" t="s">
        <v>292</v>
      </c>
      <c r="K3" s="3" t="s">
        <v>375</v>
      </c>
    </row>
    <row r="4" spans="1:11" ht="15">
      <c r="A4" s="1">
        <v>1</v>
      </c>
      <c r="B4" t="s">
        <v>1</v>
      </c>
      <c r="C4" t="s">
        <v>633</v>
      </c>
      <c r="D4" s="1" t="s">
        <v>2</v>
      </c>
      <c r="E4" s="1"/>
      <c r="F4">
        <v>5400</v>
      </c>
      <c r="G4">
        <v>5070</v>
      </c>
      <c r="H4">
        <f>SUM(E4*F4)</f>
        <v>0</v>
      </c>
      <c r="I4">
        <f>SUM(E4*G4)</f>
        <v>0</v>
      </c>
      <c r="J4">
        <v>30</v>
      </c>
      <c r="K4">
        <f>SUM(E4*J4)</f>
        <v>0</v>
      </c>
    </row>
    <row r="5" spans="1:11" ht="15">
      <c r="A5" s="1">
        <v>2</v>
      </c>
      <c r="B5" t="s">
        <v>3</v>
      </c>
      <c r="C5" t="s">
        <v>4</v>
      </c>
      <c r="D5" s="1" t="s">
        <v>2</v>
      </c>
      <c r="E5" s="1"/>
      <c r="F5">
        <v>3400</v>
      </c>
      <c r="G5">
        <v>3155.4</v>
      </c>
      <c r="H5">
        <f aca="true" t="shared" si="0" ref="H5:H14">SUM(E5*F5)</f>
        <v>0</v>
      </c>
      <c r="I5">
        <f aca="true" t="shared" si="1" ref="I5:I27">SUM(E5*G5)</f>
        <v>0</v>
      </c>
      <c r="J5">
        <v>18</v>
      </c>
      <c r="K5">
        <f>SUM(E5*J5)</f>
        <v>0</v>
      </c>
    </row>
    <row r="6" spans="1:11" ht="15">
      <c r="A6" s="1">
        <v>3</v>
      </c>
      <c r="B6" t="s">
        <v>5</v>
      </c>
      <c r="C6" t="s">
        <v>6</v>
      </c>
      <c r="D6" s="1" t="s">
        <v>2</v>
      </c>
      <c r="E6" s="1"/>
      <c r="F6">
        <v>1700</v>
      </c>
      <c r="G6">
        <v>1540</v>
      </c>
      <c r="H6">
        <f t="shared" si="0"/>
        <v>0</v>
      </c>
      <c r="I6">
        <f t="shared" si="1"/>
        <v>0</v>
      </c>
      <c r="J6">
        <v>10</v>
      </c>
      <c r="K6">
        <f>SUM(E6*J6)</f>
        <v>0</v>
      </c>
    </row>
    <row r="7" spans="1:11" ht="15">
      <c r="A7" s="1">
        <v>4</v>
      </c>
      <c r="B7" t="s">
        <v>7</v>
      </c>
      <c r="C7" t="s">
        <v>8</v>
      </c>
      <c r="D7" s="1" t="s">
        <v>9</v>
      </c>
      <c r="E7" s="1"/>
      <c r="F7">
        <v>280</v>
      </c>
      <c r="G7">
        <v>261.8</v>
      </c>
      <c r="H7">
        <f t="shared" si="0"/>
        <v>0</v>
      </c>
      <c r="I7">
        <f t="shared" si="1"/>
        <v>0</v>
      </c>
      <c r="J7">
        <v>1.7</v>
      </c>
      <c r="K7">
        <f>SUM(E7*J7)</f>
        <v>0</v>
      </c>
    </row>
    <row r="8" spans="1:11" ht="15">
      <c r="A8" s="1">
        <v>5</v>
      </c>
      <c r="B8" t="s">
        <v>10</v>
      </c>
      <c r="C8" t="s">
        <v>11</v>
      </c>
      <c r="D8" s="1" t="s">
        <v>9</v>
      </c>
      <c r="E8" s="1"/>
      <c r="F8">
        <v>120</v>
      </c>
      <c r="G8">
        <v>104.72</v>
      </c>
      <c r="H8">
        <f t="shared" si="0"/>
        <v>0</v>
      </c>
      <c r="I8">
        <f t="shared" si="1"/>
        <v>0</v>
      </c>
      <c r="J8">
        <v>0.68</v>
      </c>
      <c r="K8">
        <f>SUM(E8*J8)</f>
        <v>0</v>
      </c>
    </row>
    <row r="9" spans="1:11" ht="15">
      <c r="A9" s="1">
        <v>6</v>
      </c>
      <c r="B9" t="s">
        <v>12</v>
      </c>
      <c r="C9" t="s">
        <v>13</v>
      </c>
      <c r="D9" s="1" t="s">
        <v>9</v>
      </c>
      <c r="E9" s="1"/>
      <c r="F9">
        <v>270</v>
      </c>
      <c r="G9">
        <v>231</v>
      </c>
      <c r="H9">
        <f t="shared" si="0"/>
        <v>0</v>
      </c>
      <c r="I9">
        <f t="shared" si="1"/>
        <v>0</v>
      </c>
      <c r="J9">
        <v>1.5</v>
      </c>
      <c r="K9">
        <f>SUM(E9*J9)</f>
        <v>0</v>
      </c>
    </row>
    <row r="10" spans="1:11" ht="15">
      <c r="A10" s="1">
        <v>7</v>
      </c>
      <c r="B10" t="s">
        <v>14</v>
      </c>
      <c r="C10" t="s">
        <v>15</v>
      </c>
      <c r="D10" s="1" t="s">
        <v>9</v>
      </c>
      <c r="E10" s="1"/>
      <c r="F10">
        <v>150</v>
      </c>
      <c r="G10">
        <v>110.88</v>
      </c>
      <c r="H10">
        <f t="shared" si="0"/>
        <v>0</v>
      </c>
      <c r="I10">
        <f t="shared" si="1"/>
        <v>0</v>
      </c>
      <c r="J10">
        <v>0.72</v>
      </c>
      <c r="K10">
        <f>SUM(E10*J10)</f>
        <v>0</v>
      </c>
    </row>
    <row r="11" spans="1:11" ht="15">
      <c r="A11" s="1">
        <v>8</v>
      </c>
      <c r="B11" t="s">
        <v>16</v>
      </c>
      <c r="C11" t="s">
        <v>17</v>
      </c>
      <c r="D11" s="1" t="s">
        <v>9</v>
      </c>
      <c r="E11" s="1"/>
      <c r="F11">
        <v>120</v>
      </c>
      <c r="G11">
        <v>84.5</v>
      </c>
      <c r="H11">
        <f t="shared" si="0"/>
        <v>0</v>
      </c>
      <c r="I11">
        <f t="shared" si="1"/>
        <v>0</v>
      </c>
      <c r="J11">
        <v>0.5</v>
      </c>
      <c r="K11">
        <f>SUM(E11*J11)</f>
        <v>0</v>
      </c>
    </row>
    <row r="12" spans="1:11" ht="15">
      <c r="A12" s="1">
        <v>9</v>
      </c>
      <c r="B12" t="s">
        <v>18</v>
      </c>
      <c r="C12" t="s">
        <v>19</v>
      </c>
      <c r="D12" s="1" t="s">
        <v>9</v>
      </c>
      <c r="E12" s="1"/>
      <c r="F12">
        <v>610</v>
      </c>
      <c r="G12">
        <v>568</v>
      </c>
      <c r="H12">
        <f t="shared" si="0"/>
        <v>0</v>
      </c>
      <c r="I12">
        <f t="shared" si="1"/>
        <v>0</v>
      </c>
      <c r="J12">
        <v>4</v>
      </c>
      <c r="K12">
        <f>SUM(E12*J12)</f>
        <v>0</v>
      </c>
    </row>
    <row r="13" spans="1:11" ht="15">
      <c r="A13" s="1">
        <v>10</v>
      </c>
      <c r="B13" t="s">
        <v>20</v>
      </c>
      <c r="C13" t="s">
        <v>21</v>
      </c>
      <c r="D13" s="1" t="s">
        <v>9</v>
      </c>
      <c r="E13" s="1"/>
      <c r="F13">
        <v>380</v>
      </c>
      <c r="G13">
        <v>355</v>
      </c>
      <c r="H13">
        <f t="shared" si="0"/>
        <v>0</v>
      </c>
      <c r="I13">
        <f t="shared" si="1"/>
        <v>0</v>
      </c>
      <c r="J13">
        <v>2.5</v>
      </c>
      <c r="K13">
        <f>SUM(E13*J13)</f>
        <v>0</v>
      </c>
    </row>
    <row r="14" spans="1:11" ht="15">
      <c r="A14" s="1">
        <v>11</v>
      </c>
      <c r="B14" t="s">
        <v>22</v>
      </c>
      <c r="C14" t="s">
        <v>23</v>
      </c>
      <c r="D14" s="1" t="s">
        <v>9</v>
      </c>
      <c r="E14" s="1"/>
      <c r="F14">
        <v>450</v>
      </c>
      <c r="G14">
        <v>426</v>
      </c>
      <c r="H14">
        <f t="shared" si="0"/>
        <v>0</v>
      </c>
      <c r="I14">
        <f t="shared" si="1"/>
        <v>0</v>
      </c>
      <c r="J14">
        <v>3</v>
      </c>
      <c r="K14">
        <f>SUM(E14*J14)</f>
        <v>0</v>
      </c>
    </row>
    <row r="15" spans="1:11" ht="15">
      <c r="A15" s="1">
        <v>12</v>
      </c>
      <c r="B15" t="s">
        <v>24</v>
      </c>
      <c r="C15" t="s">
        <v>25</v>
      </c>
      <c r="D15" s="1" t="s">
        <v>26</v>
      </c>
      <c r="E15" s="1"/>
      <c r="F15">
        <v>1350</v>
      </c>
      <c r="G15">
        <v>422.5</v>
      </c>
      <c r="H15">
        <f aca="true" t="shared" si="2" ref="H15:H27">SUM(E15*F15)</f>
        <v>0</v>
      </c>
      <c r="I15">
        <f t="shared" si="1"/>
        <v>0</v>
      </c>
      <c r="J15">
        <v>2.5</v>
      </c>
      <c r="K15">
        <f>SUM(E15*J15)</f>
        <v>0</v>
      </c>
    </row>
    <row r="16" spans="1:11" ht="15">
      <c r="A16" s="1">
        <v>13</v>
      </c>
      <c r="B16" t="s">
        <v>27</v>
      </c>
      <c r="C16" t="s">
        <v>28</v>
      </c>
      <c r="D16" s="1" t="s">
        <v>2</v>
      </c>
      <c r="E16" s="1"/>
      <c r="F16">
        <v>3800</v>
      </c>
      <c r="G16">
        <v>3550</v>
      </c>
      <c r="H16">
        <f t="shared" si="2"/>
        <v>0</v>
      </c>
      <c r="I16">
        <f t="shared" si="1"/>
        <v>0</v>
      </c>
      <c r="J16">
        <v>25</v>
      </c>
      <c r="K16">
        <f>SUM(E16*J16)</f>
        <v>0</v>
      </c>
    </row>
    <row r="17" spans="1:11" ht="15">
      <c r="A17" s="1">
        <v>14</v>
      </c>
      <c r="B17" t="s">
        <v>29</v>
      </c>
      <c r="C17" t="s">
        <v>30</v>
      </c>
      <c r="D17" s="1" t="s">
        <v>2</v>
      </c>
      <c r="E17" s="1"/>
      <c r="F17">
        <v>8410</v>
      </c>
      <c r="G17">
        <v>7810</v>
      </c>
      <c r="H17">
        <f t="shared" si="2"/>
        <v>0</v>
      </c>
      <c r="I17">
        <f t="shared" si="1"/>
        <v>0</v>
      </c>
      <c r="J17">
        <v>55</v>
      </c>
      <c r="K17">
        <f>SUM(E17*J17)</f>
        <v>0</v>
      </c>
    </row>
    <row r="18" spans="1:11" ht="15">
      <c r="A18" s="1">
        <v>15</v>
      </c>
      <c r="B18" t="s">
        <v>31</v>
      </c>
      <c r="C18" t="s">
        <v>32</v>
      </c>
      <c r="D18" s="1" t="s">
        <v>9</v>
      </c>
      <c r="E18" s="1"/>
      <c r="F18">
        <v>930</v>
      </c>
      <c r="G18">
        <v>338</v>
      </c>
      <c r="H18">
        <f t="shared" si="2"/>
        <v>0</v>
      </c>
      <c r="I18">
        <f t="shared" si="1"/>
        <v>0</v>
      </c>
      <c r="J18">
        <v>2</v>
      </c>
      <c r="K18">
        <f>SUM(E18*J18)</f>
        <v>0</v>
      </c>
    </row>
    <row r="19" spans="1:11" ht="15">
      <c r="A19" s="1">
        <v>16</v>
      </c>
      <c r="B19" t="s">
        <v>33</v>
      </c>
      <c r="C19" t="s">
        <v>34</v>
      </c>
      <c r="D19" s="1" t="s">
        <v>9</v>
      </c>
      <c r="E19" s="1"/>
      <c r="F19">
        <v>850</v>
      </c>
      <c r="G19">
        <v>338</v>
      </c>
      <c r="H19">
        <f t="shared" si="2"/>
        <v>0</v>
      </c>
      <c r="I19">
        <f t="shared" si="1"/>
        <v>0</v>
      </c>
      <c r="J19">
        <v>2</v>
      </c>
      <c r="K19">
        <f>SUM(E19*J19)</f>
        <v>0</v>
      </c>
    </row>
    <row r="20" spans="1:11" ht="15">
      <c r="A20" s="1">
        <v>17</v>
      </c>
      <c r="B20" t="s">
        <v>35</v>
      </c>
      <c r="C20" t="s">
        <v>36</v>
      </c>
      <c r="D20" s="1" t="s">
        <v>9</v>
      </c>
      <c r="E20" s="1"/>
      <c r="F20">
        <v>980</v>
      </c>
      <c r="G20">
        <v>338</v>
      </c>
      <c r="H20">
        <f t="shared" si="2"/>
        <v>0</v>
      </c>
      <c r="I20">
        <f t="shared" si="1"/>
        <v>0</v>
      </c>
      <c r="J20">
        <v>2</v>
      </c>
      <c r="K20">
        <f>SUM(E20*J20)</f>
        <v>0</v>
      </c>
    </row>
    <row r="21" spans="1:11" ht="15">
      <c r="A21" s="1">
        <v>18</v>
      </c>
      <c r="B21" t="s">
        <v>37</v>
      </c>
      <c r="C21" t="s">
        <v>38</v>
      </c>
      <c r="D21" s="1" t="s">
        <v>9</v>
      </c>
      <c r="E21" s="1"/>
      <c r="F21">
        <v>880</v>
      </c>
      <c r="G21">
        <v>338</v>
      </c>
      <c r="H21">
        <f t="shared" si="2"/>
        <v>0</v>
      </c>
      <c r="I21">
        <f t="shared" si="1"/>
        <v>0</v>
      </c>
      <c r="J21">
        <v>2</v>
      </c>
      <c r="K21">
        <f>SUM(E21*J21)</f>
        <v>0</v>
      </c>
    </row>
    <row r="22" spans="1:11" ht="15">
      <c r="A22" s="1">
        <v>19</v>
      </c>
      <c r="B22" t="s">
        <v>39</v>
      </c>
      <c r="C22" t="s">
        <v>40</v>
      </c>
      <c r="D22" s="1" t="s">
        <v>9</v>
      </c>
      <c r="E22" s="1"/>
      <c r="F22">
        <v>590</v>
      </c>
      <c r="G22">
        <v>253.5</v>
      </c>
      <c r="H22">
        <f t="shared" si="2"/>
        <v>0</v>
      </c>
      <c r="I22">
        <f t="shared" si="1"/>
        <v>0</v>
      </c>
      <c r="J22">
        <v>1.5</v>
      </c>
      <c r="K22">
        <f>SUM(E22*J22)</f>
        <v>0</v>
      </c>
    </row>
    <row r="23" spans="1:11" ht="15">
      <c r="A23" s="1">
        <v>20</v>
      </c>
      <c r="B23" t="s">
        <v>41</v>
      </c>
      <c r="C23" t="s">
        <v>42</v>
      </c>
      <c r="D23" s="1" t="s">
        <v>2</v>
      </c>
      <c r="E23" s="1"/>
      <c r="F23">
        <v>4700</v>
      </c>
      <c r="G23">
        <v>1352</v>
      </c>
      <c r="H23">
        <f t="shared" si="2"/>
        <v>0</v>
      </c>
      <c r="I23">
        <f t="shared" si="1"/>
        <v>0</v>
      </c>
      <c r="J23">
        <v>8</v>
      </c>
      <c r="K23">
        <f>SUM(E23*J23)</f>
        <v>0</v>
      </c>
    </row>
    <row r="24" spans="1:11" ht="15">
      <c r="A24" s="1">
        <v>21</v>
      </c>
      <c r="B24" t="s">
        <v>43</v>
      </c>
      <c r="C24" t="s">
        <v>44</v>
      </c>
      <c r="D24" s="1" t="s">
        <v>2</v>
      </c>
      <c r="E24" s="1"/>
      <c r="F24">
        <v>4502</v>
      </c>
      <c r="G24">
        <v>1183</v>
      </c>
      <c r="H24">
        <f t="shared" si="2"/>
        <v>0</v>
      </c>
      <c r="I24">
        <f t="shared" si="1"/>
        <v>0</v>
      </c>
      <c r="J24">
        <v>7</v>
      </c>
      <c r="K24">
        <f>SUM(E24*J24)</f>
        <v>0</v>
      </c>
    </row>
    <row r="25" spans="1:11" ht="15">
      <c r="A25" s="1">
        <v>22</v>
      </c>
      <c r="B25" t="s">
        <v>45</v>
      </c>
      <c r="C25" t="s">
        <v>46</v>
      </c>
      <c r="D25" s="1" t="s">
        <v>2</v>
      </c>
      <c r="E25" s="1"/>
      <c r="F25">
        <v>4333</v>
      </c>
      <c r="G25">
        <v>1014</v>
      </c>
      <c r="H25">
        <f t="shared" si="2"/>
        <v>0</v>
      </c>
      <c r="I25">
        <f t="shared" si="1"/>
        <v>0</v>
      </c>
      <c r="J25">
        <v>6</v>
      </c>
      <c r="K25">
        <f>SUM(E25*J25)</f>
        <v>0</v>
      </c>
    </row>
    <row r="26" spans="1:11" ht="15">
      <c r="A26" s="1">
        <v>23</v>
      </c>
      <c r="B26" t="s">
        <v>47</v>
      </c>
      <c r="C26" t="s">
        <v>48</v>
      </c>
      <c r="D26" s="1" t="s">
        <v>26</v>
      </c>
      <c r="E26" s="1"/>
      <c r="F26">
        <v>690</v>
      </c>
      <c r="G26">
        <v>84.5</v>
      </c>
      <c r="H26">
        <f t="shared" si="2"/>
        <v>0</v>
      </c>
      <c r="I26">
        <f t="shared" si="1"/>
        <v>0</v>
      </c>
      <c r="J26">
        <v>0.5</v>
      </c>
      <c r="K26">
        <f>SUM(E26*J26)</f>
        <v>0</v>
      </c>
    </row>
    <row r="27" spans="1:11" ht="15">
      <c r="A27" s="1">
        <v>24</v>
      </c>
      <c r="B27" t="s">
        <v>49</v>
      </c>
      <c r="C27" t="s">
        <v>50</v>
      </c>
      <c r="D27" s="1" t="s">
        <v>2</v>
      </c>
      <c r="E27" s="1"/>
      <c r="F27">
        <v>6244</v>
      </c>
      <c r="G27">
        <v>5964</v>
      </c>
      <c r="H27">
        <f t="shared" si="2"/>
        <v>0</v>
      </c>
      <c r="I27">
        <f t="shared" si="1"/>
        <v>0</v>
      </c>
      <c r="J27">
        <v>42</v>
      </c>
      <c r="K27">
        <f>SUM(E27*J27)</f>
        <v>0</v>
      </c>
    </row>
    <row r="28" spans="3:11" ht="15">
      <c r="C28" s="3" t="s">
        <v>90</v>
      </c>
      <c r="D28" s="2"/>
      <c r="E28" s="2"/>
      <c r="F28" s="2"/>
      <c r="G28" s="2"/>
      <c r="H28" s="2">
        <f>SUM(H4:H27)</f>
        <v>0</v>
      </c>
      <c r="I28" s="2">
        <f>SUM(I4:I27)</f>
        <v>0</v>
      </c>
      <c r="J28" s="2"/>
      <c r="K28" s="2">
        <f>SUM(K4:K27)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zoomScalePageLayoutView="0" workbookViewId="0" topLeftCell="A4">
      <selection activeCell="K18" sqref="K18"/>
    </sheetView>
  </sheetViews>
  <sheetFormatPr defaultColWidth="9.140625" defaultRowHeight="15"/>
  <cols>
    <col min="1" max="1" width="5.7109375" style="0" customWidth="1"/>
    <col min="2" max="2" width="13.00390625" style="0" customWidth="1"/>
    <col min="3" max="3" width="66.7109375" style="0" customWidth="1"/>
    <col min="6" max="6" width="10.57421875" style="0" customWidth="1"/>
    <col min="8" max="8" width="11.421875" style="0" customWidth="1"/>
    <col min="10" max="10" width="6.8515625" style="0" customWidth="1"/>
    <col min="11" max="11" width="11.57421875" style="0" customWidth="1"/>
  </cols>
  <sheetData>
    <row r="1" ht="18.75">
      <c r="C1" s="6" t="s">
        <v>56</v>
      </c>
    </row>
    <row r="3" spans="1:11" ht="15">
      <c r="A3" s="3" t="s">
        <v>266</v>
      </c>
      <c r="B3" s="3" t="s">
        <v>51</v>
      </c>
      <c r="C3" s="3" t="s">
        <v>87</v>
      </c>
      <c r="D3" s="3" t="s">
        <v>88</v>
      </c>
      <c r="E3" s="3" t="s">
        <v>53</v>
      </c>
      <c r="F3" s="3" t="s">
        <v>376</v>
      </c>
      <c r="G3" s="3" t="s">
        <v>55</v>
      </c>
      <c r="H3" s="3" t="s">
        <v>374</v>
      </c>
      <c r="I3" s="3" t="s">
        <v>89</v>
      </c>
      <c r="J3" s="3" t="s">
        <v>292</v>
      </c>
      <c r="K3" s="3" t="s">
        <v>291</v>
      </c>
    </row>
    <row r="4" spans="1:11" ht="15">
      <c r="A4" s="1">
        <v>1</v>
      </c>
      <c r="B4" t="s">
        <v>57</v>
      </c>
      <c r="C4" t="s">
        <v>58</v>
      </c>
      <c r="D4" s="1" t="s">
        <v>59</v>
      </c>
      <c r="E4" s="1"/>
      <c r="F4">
        <v>330</v>
      </c>
      <c r="G4">
        <v>231</v>
      </c>
      <c r="H4">
        <f aca="true" t="shared" si="0" ref="H4:H14">SUM(E4*F4)</f>
        <v>0</v>
      </c>
      <c r="I4">
        <f>SUM(E4*G4)</f>
        <v>0</v>
      </c>
      <c r="J4">
        <v>1.5</v>
      </c>
      <c r="K4">
        <f aca="true" t="shared" si="1" ref="K4:K12">SUM(E4*J4)</f>
        <v>0</v>
      </c>
    </row>
    <row r="5" spans="1:11" ht="15">
      <c r="A5" s="1">
        <v>2</v>
      </c>
      <c r="B5" t="s">
        <v>60</v>
      </c>
      <c r="C5" t="s">
        <v>61</v>
      </c>
      <c r="D5" s="1" t="s">
        <v>9</v>
      </c>
      <c r="E5" s="1"/>
      <c r="F5">
        <v>450</v>
      </c>
      <c r="G5">
        <v>154</v>
      </c>
      <c r="H5">
        <f t="shared" si="0"/>
        <v>0</v>
      </c>
      <c r="I5">
        <f aca="true" t="shared" si="2" ref="I5:I17">SUM(E5*G5)</f>
        <v>0</v>
      </c>
      <c r="J5">
        <v>1</v>
      </c>
      <c r="K5">
        <f t="shared" si="1"/>
        <v>0</v>
      </c>
    </row>
    <row r="6" spans="1:11" ht="15">
      <c r="A6" s="1">
        <v>3</v>
      </c>
      <c r="B6" t="s">
        <v>62</v>
      </c>
      <c r="C6" t="s">
        <v>63</v>
      </c>
      <c r="D6" s="1" t="s">
        <v>9</v>
      </c>
      <c r="E6" s="1"/>
      <c r="F6">
        <v>200</v>
      </c>
      <c r="G6">
        <v>150.58</v>
      </c>
      <c r="H6">
        <f t="shared" si="0"/>
        <v>0</v>
      </c>
      <c r="I6">
        <f t="shared" si="2"/>
        <v>0</v>
      </c>
      <c r="J6">
        <v>0.95</v>
      </c>
      <c r="K6">
        <f t="shared" si="1"/>
        <v>0</v>
      </c>
    </row>
    <row r="7" spans="1:11" ht="15">
      <c r="A7" s="1">
        <v>4</v>
      </c>
      <c r="B7" t="s">
        <v>64</v>
      </c>
      <c r="C7" t="s">
        <v>65</v>
      </c>
      <c r="D7" s="1" t="s">
        <v>9</v>
      </c>
      <c r="E7" s="1"/>
      <c r="F7">
        <v>4700</v>
      </c>
      <c r="G7">
        <v>370.5</v>
      </c>
      <c r="H7">
        <f t="shared" si="0"/>
        <v>0</v>
      </c>
      <c r="I7">
        <f t="shared" si="2"/>
        <v>0</v>
      </c>
      <c r="J7">
        <v>1.95</v>
      </c>
      <c r="K7">
        <f t="shared" si="1"/>
        <v>0</v>
      </c>
    </row>
    <row r="8" spans="1:11" ht="15">
      <c r="A8" s="1">
        <v>5</v>
      </c>
      <c r="B8" t="s">
        <v>66</v>
      </c>
      <c r="C8" t="s">
        <v>67</v>
      </c>
      <c r="D8" s="1" t="s">
        <v>9</v>
      </c>
      <c r="E8" s="1"/>
      <c r="F8">
        <v>5500</v>
      </c>
      <c r="G8">
        <v>665</v>
      </c>
      <c r="H8">
        <f t="shared" si="0"/>
        <v>0</v>
      </c>
      <c r="I8">
        <f t="shared" si="2"/>
        <v>0</v>
      </c>
      <c r="J8">
        <v>3.5</v>
      </c>
      <c r="K8">
        <f t="shared" si="1"/>
        <v>0</v>
      </c>
    </row>
    <row r="9" spans="1:11" ht="15">
      <c r="A9" s="1">
        <v>6</v>
      </c>
      <c r="B9" t="s">
        <v>68</v>
      </c>
      <c r="C9" t="s">
        <v>69</v>
      </c>
      <c r="D9" s="1" t="s">
        <v>70</v>
      </c>
      <c r="E9" s="1"/>
      <c r="F9">
        <v>800</v>
      </c>
      <c r="G9">
        <v>228</v>
      </c>
      <c r="H9">
        <f t="shared" si="0"/>
        <v>0</v>
      </c>
      <c r="I9">
        <f t="shared" si="2"/>
        <v>0</v>
      </c>
      <c r="J9">
        <v>1.2</v>
      </c>
      <c r="K9">
        <f t="shared" si="1"/>
        <v>0</v>
      </c>
    </row>
    <row r="10" spans="1:11" ht="15">
      <c r="A10" s="1">
        <v>7</v>
      </c>
      <c r="B10" t="s">
        <v>71</v>
      </c>
      <c r="C10" t="s">
        <v>72</v>
      </c>
      <c r="D10" s="1" t="s">
        <v>70</v>
      </c>
      <c r="E10" s="1"/>
      <c r="F10">
        <v>1275</v>
      </c>
      <c r="G10">
        <v>570</v>
      </c>
      <c r="H10">
        <f t="shared" si="0"/>
        <v>0</v>
      </c>
      <c r="I10">
        <f t="shared" si="2"/>
        <v>0</v>
      </c>
      <c r="J10">
        <v>3</v>
      </c>
      <c r="K10">
        <f t="shared" si="1"/>
        <v>0</v>
      </c>
    </row>
    <row r="11" spans="1:11" ht="15">
      <c r="A11" s="1">
        <v>8</v>
      </c>
      <c r="B11" t="s">
        <v>73</v>
      </c>
      <c r="C11" t="s">
        <v>74</v>
      </c>
      <c r="D11" s="1" t="s">
        <v>70</v>
      </c>
      <c r="E11" s="1"/>
      <c r="F11">
        <v>1050</v>
      </c>
      <c r="G11">
        <v>228</v>
      </c>
      <c r="H11">
        <f t="shared" si="0"/>
        <v>0</v>
      </c>
      <c r="I11">
        <f t="shared" si="2"/>
        <v>0</v>
      </c>
      <c r="J11">
        <v>1.2</v>
      </c>
      <c r="K11">
        <f t="shared" si="1"/>
        <v>0</v>
      </c>
    </row>
    <row r="12" spans="1:11" ht="15">
      <c r="A12" s="1">
        <v>9</v>
      </c>
      <c r="B12" t="s">
        <v>75</v>
      </c>
      <c r="C12" t="s">
        <v>76</v>
      </c>
      <c r="D12" s="1" t="s">
        <v>59</v>
      </c>
      <c r="E12" s="1"/>
      <c r="F12">
        <v>1900</v>
      </c>
      <c r="G12">
        <v>1368</v>
      </c>
      <c r="H12">
        <f t="shared" si="0"/>
        <v>0</v>
      </c>
      <c r="I12">
        <f t="shared" si="2"/>
        <v>0</v>
      </c>
      <c r="J12">
        <v>7.2</v>
      </c>
      <c r="K12">
        <f t="shared" si="1"/>
        <v>0</v>
      </c>
    </row>
    <row r="13" spans="1:11" ht="15">
      <c r="A13" s="1">
        <v>10</v>
      </c>
      <c r="B13" t="s">
        <v>77</v>
      </c>
      <c r="C13" t="s">
        <v>78</v>
      </c>
      <c r="D13" s="1" t="s">
        <v>59</v>
      </c>
      <c r="E13" s="1"/>
      <c r="F13">
        <v>5600</v>
      </c>
      <c r="G13">
        <v>1178</v>
      </c>
      <c r="H13">
        <f t="shared" si="0"/>
        <v>0</v>
      </c>
      <c r="I13">
        <f t="shared" si="2"/>
        <v>0</v>
      </c>
      <c r="J13">
        <v>6.2</v>
      </c>
      <c r="K13">
        <f>SUM(E6*J1)</f>
        <v>0</v>
      </c>
    </row>
    <row r="14" spans="1:11" ht="15">
      <c r="A14" s="1">
        <v>11</v>
      </c>
      <c r="B14" t="s">
        <v>79</v>
      </c>
      <c r="C14" t="s">
        <v>80</v>
      </c>
      <c r="D14" s="1" t="s">
        <v>59</v>
      </c>
      <c r="E14" s="1"/>
      <c r="F14">
        <v>5600</v>
      </c>
      <c r="G14">
        <v>1178</v>
      </c>
      <c r="H14">
        <f t="shared" si="0"/>
        <v>0</v>
      </c>
      <c r="I14">
        <f t="shared" si="2"/>
        <v>0</v>
      </c>
      <c r="J14">
        <v>6.2</v>
      </c>
      <c r="K14">
        <f>SUM(E13*J13)</f>
        <v>0</v>
      </c>
    </row>
    <row r="15" spans="1:11" ht="15">
      <c r="A15" s="1">
        <v>12</v>
      </c>
      <c r="B15" t="s">
        <v>81</v>
      </c>
      <c r="C15" t="s">
        <v>82</v>
      </c>
      <c r="D15" s="1" t="s">
        <v>59</v>
      </c>
      <c r="E15" s="1"/>
      <c r="F15">
        <v>5350</v>
      </c>
      <c r="G15">
        <v>1351.6</v>
      </c>
      <c r="H15">
        <f>SUM(E15*F15)</f>
        <v>0</v>
      </c>
      <c r="I15">
        <f t="shared" si="2"/>
        <v>0</v>
      </c>
      <c r="J15">
        <v>6.2</v>
      </c>
      <c r="K15">
        <f>SUM(E15*J15)</f>
        <v>0</v>
      </c>
    </row>
    <row r="16" spans="1:11" ht="15">
      <c r="A16" s="1">
        <v>13</v>
      </c>
      <c r="B16" t="s">
        <v>83</v>
      </c>
      <c r="C16" t="s">
        <v>84</v>
      </c>
      <c r="D16" s="1" t="s">
        <v>59</v>
      </c>
      <c r="E16" s="1"/>
      <c r="F16">
        <v>5400</v>
      </c>
      <c r="G16">
        <v>1178</v>
      </c>
      <c r="H16">
        <f>SUM(E16*F16)</f>
        <v>0</v>
      </c>
      <c r="I16">
        <f t="shared" si="2"/>
        <v>0</v>
      </c>
      <c r="J16">
        <v>6.2</v>
      </c>
      <c r="K16">
        <f>SUM(E16*J16)</f>
        <v>0</v>
      </c>
    </row>
    <row r="17" spans="1:11" ht="15">
      <c r="A17" s="1">
        <v>14</v>
      </c>
      <c r="B17" t="s">
        <v>85</v>
      </c>
      <c r="C17" t="s">
        <v>86</v>
      </c>
      <c r="D17" s="1" t="s">
        <v>26</v>
      </c>
      <c r="E17" s="1"/>
      <c r="F17">
        <v>100</v>
      </c>
      <c r="G17">
        <v>57</v>
      </c>
      <c r="H17">
        <f>SUM(E17*F17)</f>
        <v>0</v>
      </c>
      <c r="I17">
        <f t="shared" si="2"/>
        <v>0</v>
      </c>
      <c r="J17">
        <v>0.3</v>
      </c>
      <c r="K17">
        <f>SUM(E17*J17)</f>
        <v>0</v>
      </c>
    </row>
    <row r="18" spans="3:11" ht="15">
      <c r="C18" s="3" t="s">
        <v>90</v>
      </c>
      <c r="D18" s="2"/>
      <c r="E18" s="2"/>
      <c r="F18" s="2"/>
      <c r="G18" s="2"/>
      <c r="H18" s="2">
        <f>SUM(H4:H17)</f>
        <v>0</v>
      </c>
      <c r="I18" s="2">
        <f>SUM(I4:I17)</f>
        <v>0</v>
      </c>
      <c r="J18" s="2"/>
      <c r="K18" s="2">
        <f>SUM(K4:K17)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zoomScalePageLayoutView="0" workbookViewId="0" topLeftCell="C3">
      <selection activeCell="K28" sqref="K28"/>
    </sheetView>
  </sheetViews>
  <sheetFormatPr defaultColWidth="9.140625" defaultRowHeight="15"/>
  <cols>
    <col min="1" max="1" width="5.140625" style="0" customWidth="1"/>
    <col min="2" max="2" width="12.8515625" style="0" customWidth="1"/>
    <col min="3" max="3" width="90.57421875" style="0" customWidth="1"/>
    <col min="6" max="6" width="11.00390625" style="0" customWidth="1"/>
    <col min="7" max="7" width="6.8515625" style="0" customWidth="1"/>
    <col min="8" max="8" width="10.57421875" style="0" customWidth="1"/>
    <col min="10" max="10" width="6.28125" style="0" customWidth="1"/>
    <col min="11" max="11" width="11.421875" style="0" customWidth="1"/>
  </cols>
  <sheetData>
    <row r="1" ht="18.75">
      <c r="C1" s="6" t="s">
        <v>91</v>
      </c>
    </row>
    <row r="3" spans="1:11" ht="15">
      <c r="A3" s="3" t="s">
        <v>266</v>
      </c>
      <c r="B3" s="3" t="s">
        <v>51</v>
      </c>
      <c r="C3" s="3" t="s">
        <v>177</v>
      </c>
      <c r="D3" s="3" t="s">
        <v>88</v>
      </c>
      <c r="E3" s="3" t="s">
        <v>53</v>
      </c>
      <c r="F3" s="3" t="s">
        <v>290</v>
      </c>
      <c r="G3" s="3" t="s">
        <v>55</v>
      </c>
      <c r="H3" s="3" t="s">
        <v>289</v>
      </c>
      <c r="I3" s="3" t="s">
        <v>89</v>
      </c>
      <c r="J3" s="3" t="s">
        <v>292</v>
      </c>
      <c r="K3" s="3" t="s">
        <v>291</v>
      </c>
    </row>
    <row r="4" spans="1:11" ht="15">
      <c r="A4">
        <v>1</v>
      </c>
      <c r="B4" t="s">
        <v>92</v>
      </c>
      <c r="C4" t="s">
        <v>93</v>
      </c>
      <c r="D4" s="1" t="s">
        <v>9</v>
      </c>
      <c r="E4" s="1"/>
      <c r="F4">
        <v>35</v>
      </c>
      <c r="G4">
        <v>18.48</v>
      </c>
      <c r="H4">
        <f>SUM(E4*F4)</f>
        <v>0</v>
      </c>
      <c r="I4">
        <f>SUM(E4*G4)</f>
        <v>0</v>
      </c>
      <c r="J4">
        <v>0.12</v>
      </c>
      <c r="K4">
        <f>SUM(E4*J4)</f>
        <v>0</v>
      </c>
    </row>
    <row r="5" spans="1:11" ht="15">
      <c r="A5">
        <v>2</v>
      </c>
      <c r="B5" t="s">
        <v>94</v>
      </c>
      <c r="C5" t="s">
        <v>95</v>
      </c>
      <c r="D5" s="1" t="s">
        <v>9</v>
      </c>
      <c r="E5" s="1"/>
      <c r="F5">
        <v>35</v>
      </c>
      <c r="G5">
        <v>18.48</v>
      </c>
      <c r="H5">
        <f aca="true" t="shared" si="0" ref="H5:H21">SUM(E5*F5)</f>
        <v>0</v>
      </c>
      <c r="I5">
        <f aca="true" t="shared" si="1" ref="I5:I27">SUM(E5*G5)</f>
        <v>0</v>
      </c>
      <c r="J5">
        <v>0.12</v>
      </c>
      <c r="K5">
        <f>SUM(E5*J5)</f>
        <v>0</v>
      </c>
    </row>
    <row r="6" spans="1:11" ht="15">
      <c r="A6">
        <v>3</v>
      </c>
      <c r="B6" t="s">
        <v>96</v>
      </c>
      <c r="C6" t="s">
        <v>97</v>
      </c>
      <c r="D6" s="1" t="s">
        <v>9</v>
      </c>
      <c r="E6" s="1"/>
      <c r="F6">
        <v>120</v>
      </c>
      <c r="G6">
        <v>60.06</v>
      </c>
      <c r="H6">
        <f t="shared" si="0"/>
        <v>0</v>
      </c>
      <c r="I6">
        <f t="shared" si="1"/>
        <v>0</v>
      </c>
      <c r="J6">
        <v>0.39</v>
      </c>
      <c r="K6">
        <f>SUM(E6*J6)</f>
        <v>0</v>
      </c>
    </row>
    <row r="7" spans="1:11" ht="15">
      <c r="A7">
        <v>4</v>
      </c>
      <c r="B7" t="s">
        <v>98</v>
      </c>
      <c r="C7" t="s">
        <v>99</v>
      </c>
      <c r="D7" s="1" t="s">
        <v>9</v>
      </c>
      <c r="E7" s="1"/>
      <c r="F7">
        <v>130</v>
      </c>
      <c r="G7">
        <v>118.3</v>
      </c>
      <c r="H7">
        <f t="shared" si="0"/>
        <v>0</v>
      </c>
      <c r="I7">
        <f t="shared" si="1"/>
        <v>0</v>
      </c>
      <c r="J7">
        <v>0.7</v>
      </c>
      <c r="K7">
        <f>SUM(E7*J7)</f>
        <v>0</v>
      </c>
    </row>
    <row r="8" spans="1:11" ht="15">
      <c r="A8">
        <v>5</v>
      </c>
      <c r="B8" t="s">
        <v>100</v>
      </c>
      <c r="C8" t="s">
        <v>101</v>
      </c>
      <c r="D8" s="1" t="s">
        <v>9</v>
      </c>
      <c r="E8" s="1"/>
      <c r="F8">
        <v>210</v>
      </c>
      <c r="G8">
        <v>189.28</v>
      </c>
      <c r="H8">
        <f t="shared" si="0"/>
        <v>0</v>
      </c>
      <c r="I8">
        <f t="shared" si="1"/>
        <v>0</v>
      </c>
      <c r="J8">
        <v>1.12</v>
      </c>
      <c r="K8">
        <f>SUM(E8*J8)</f>
        <v>0</v>
      </c>
    </row>
    <row r="9" spans="1:11" ht="15">
      <c r="A9">
        <v>6</v>
      </c>
      <c r="B9" t="s">
        <v>102</v>
      </c>
      <c r="C9" t="s">
        <v>103</v>
      </c>
      <c r="D9" s="1" t="s">
        <v>26</v>
      </c>
      <c r="E9" s="1"/>
      <c r="F9">
        <v>16</v>
      </c>
      <c r="G9">
        <v>6.16</v>
      </c>
      <c r="H9">
        <f t="shared" si="0"/>
        <v>0</v>
      </c>
      <c r="I9">
        <f t="shared" si="1"/>
        <v>0</v>
      </c>
      <c r="J9">
        <v>0.04</v>
      </c>
      <c r="K9">
        <f>SUM(E9*J9)</f>
        <v>0</v>
      </c>
    </row>
    <row r="10" spans="1:11" ht="15">
      <c r="A10">
        <v>7</v>
      </c>
      <c r="B10" t="s">
        <v>104</v>
      </c>
      <c r="C10" t="s">
        <v>105</v>
      </c>
      <c r="D10" s="1" t="s">
        <v>26</v>
      </c>
      <c r="E10" s="1"/>
      <c r="F10">
        <v>45</v>
      </c>
      <c r="G10">
        <v>22.02</v>
      </c>
      <c r="H10">
        <f t="shared" si="0"/>
        <v>0</v>
      </c>
      <c r="I10">
        <f t="shared" si="1"/>
        <v>0</v>
      </c>
      <c r="J10">
        <v>0.14</v>
      </c>
      <c r="K10">
        <f>SUM(E10*J10)</f>
        <v>0</v>
      </c>
    </row>
    <row r="11" spans="1:11" ht="15">
      <c r="A11">
        <v>8</v>
      </c>
      <c r="B11" t="s">
        <v>106</v>
      </c>
      <c r="C11" t="s">
        <v>107</v>
      </c>
      <c r="D11" s="1" t="s">
        <v>9</v>
      </c>
      <c r="E11" s="1"/>
      <c r="F11">
        <v>32</v>
      </c>
      <c r="G11">
        <v>15.4</v>
      </c>
      <c r="H11">
        <f t="shared" si="0"/>
        <v>0</v>
      </c>
      <c r="I11">
        <f t="shared" si="1"/>
        <v>0</v>
      </c>
      <c r="J11">
        <v>0.1</v>
      </c>
      <c r="K11">
        <f>SUM(E11*J11)</f>
        <v>0</v>
      </c>
    </row>
    <row r="12" spans="1:11" ht="15">
      <c r="A12">
        <v>9</v>
      </c>
      <c r="B12" t="s">
        <v>108</v>
      </c>
      <c r="C12" t="s">
        <v>109</v>
      </c>
      <c r="D12" s="1" t="s">
        <v>9</v>
      </c>
      <c r="E12" s="1"/>
      <c r="F12">
        <v>130</v>
      </c>
      <c r="G12">
        <v>118.3</v>
      </c>
      <c r="H12">
        <f t="shared" si="0"/>
        <v>0</v>
      </c>
      <c r="I12">
        <f t="shared" si="1"/>
        <v>0</v>
      </c>
      <c r="J12">
        <v>0.7</v>
      </c>
      <c r="K12">
        <f>SUM(E12*J12)</f>
        <v>0</v>
      </c>
    </row>
    <row r="13" spans="1:11" ht="15">
      <c r="A13">
        <v>10</v>
      </c>
      <c r="B13" t="s">
        <v>110</v>
      </c>
      <c r="C13" t="s">
        <v>111</v>
      </c>
      <c r="D13" s="1" t="s">
        <v>9</v>
      </c>
      <c r="E13" s="1"/>
      <c r="F13">
        <v>46</v>
      </c>
      <c r="G13">
        <v>33.8</v>
      </c>
      <c r="H13">
        <f t="shared" si="0"/>
        <v>0</v>
      </c>
      <c r="I13">
        <f t="shared" si="1"/>
        <v>0</v>
      </c>
      <c r="J13">
        <v>0.2</v>
      </c>
      <c r="K13">
        <f>SUM(E13*J13)</f>
        <v>0</v>
      </c>
    </row>
    <row r="14" spans="1:11" ht="15">
      <c r="A14">
        <v>11</v>
      </c>
      <c r="B14" t="s">
        <v>112</v>
      </c>
      <c r="C14" t="s">
        <v>113</v>
      </c>
      <c r="D14" s="1" t="s">
        <v>2</v>
      </c>
      <c r="E14" s="1"/>
      <c r="F14">
        <v>4066</v>
      </c>
      <c r="G14">
        <v>3850</v>
      </c>
      <c r="H14">
        <f t="shared" si="0"/>
        <v>0</v>
      </c>
      <c r="I14">
        <f t="shared" si="1"/>
        <v>0</v>
      </c>
      <c r="J14">
        <v>25</v>
      </c>
      <c r="K14">
        <f>SUM(E14*J14)</f>
        <v>0</v>
      </c>
    </row>
    <row r="15" spans="1:11" ht="15">
      <c r="A15">
        <v>12</v>
      </c>
      <c r="B15" t="s">
        <v>114</v>
      </c>
      <c r="C15" t="s">
        <v>115</v>
      </c>
      <c r="D15" s="1" t="s">
        <v>9</v>
      </c>
      <c r="E15" s="1"/>
      <c r="F15">
        <v>511</v>
      </c>
      <c r="G15">
        <v>133</v>
      </c>
      <c r="H15">
        <f t="shared" si="0"/>
        <v>0</v>
      </c>
      <c r="I15">
        <f t="shared" si="1"/>
        <v>0</v>
      </c>
      <c r="J15">
        <v>0.7</v>
      </c>
      <c r="K15">
        <f>SUM(E15*J15)</f>
        <v>0</v>
      </c>
    </row>
    <row r="16" spans="1:11" ht="15">
      <c r="A16">
        <v>13</v>
      </c>
      <c r="B16" t="s">
        <v>116</v>
      </c>
      <c r="C16" t="s">
        <v>117</v>
      </c>
      <c r="D16" s="1" t="s">
        <v>9</v>
      </c>
      <c r="E16" s="1"/>
      <c r="F16">
        <v>500</v>
      </c>
      <c r="G16">
        <v>118.3</v>
      </c>
      <c r="H16">
        <f t="shared" si="0"/>
        <v>0</v>
      </c>
      <c r="I16">
        <f t="shared" si="1"/>
        <v>0</v>
      </c>
      <c r="J16">
        <v>0.7</v>
      </c>
      <c r="K16">
        <f>SUM(E16*J16)</f>
        <v>0</v>
      </c>
    </row>
    <row r="17" spans="1:11" ht="15">
      <c r="A17">
        <v>14</v>
      </c>
      <c r="B17" t="s">
        <v>118</v>
      </c>
      <c r="C17" t="s">
        <v>119</v>
      </c>
      <c r="D17" s="1" t="s">
        <v>9</v>
      </c>
      <c r="E17" s="1"/>
      <c r="F17">
        <v>950</v>
      </c>
      <c r="G17">
        <v>388.7</v>
      </c>
      <c r="H17">
        <f t="shared" si="0"/>
        <v>0</v>
      </c>
      <c r="I17">
        <f t="shared" si="1"/>
        <v>0</v>
      </c>
      <c r="J17">
        <v>2.3</v>
      </c>
      <c r="K17">
        <f>SUM(E17*J17)</f>
        <v>0</v>
      </c>
    </row>
    <row r="18" spans="1:11" ht="15">
      <c r="A18">
        <v>15</v>
      </c>
      <c r="B18" t="s">
        <v>120</v>
      </c>
      <c r="C18" t="s">
        <v>121</v>
      </c>
      <c r="D18" s="1" t="s">
        <v>9</v>
      </c>
      <c r="E18" s="1"/>
      <c r="F18">
        <v>1010</v>
      </c>
      <c r="G18">
        <v>501.4</v>
      </c>
      <c r="H18">
        <f t="shared" si="0"/>
        <v>0</v>
      </c>
      <c r="I18">
        <f t="shared" si="1"/>
        <v>0</v>
      </c>
      <c r="J18">
        <v>2.3</v>
      </c>
      <c r="K18">
        <f>SUM(E18*J18)</f>
        <v>0</v>
      </c>
    </row>
    <row r="19" spans="1:11" ht="15">
      <c r="A19">
        <v>16</v>
      </c>
      <c r="B19" t="s">
        <v>122</v>
      </c>
      <c r="C19" t="s">
        <v>123</v>
      </c>
      <c r="D19" s="1" t="s">
        <v>9</v>
      </c>
      <c r="E19" s="1"/>
      <c r="F19">
        <v>670</v>
      </c>
      <c r="G19">
        <v>130.8</v>
      </c>
      <c r="H19">
        <f t="shared" si="0"/>
        <v>0</v>
      </c>
      <c r="I19">
        <f t="shared" si="1"/>
        <v>0</v>
      </c>
      <c r="J19">
        <v>0.6</v>
      </c>
      <c r="K19">
        <f>SUM(E19*J19)</f>
        <v>0</v>
      </c>
    </row>
    <row r="20" spans="1:11" ht="15">
      <c r="A20">
        <v>17</v>
      </c>
      <c r="B20" t="s">
        <v>124</v>
      </c>
      <c r="C20" t="s">
        <v>125</v>
      </c>
      <c r="D20" s="1" t="s">
        <v>9</v>
      </c>
      <c r="E20" s="1"/>
      <c r="F20">
        <v>4850</v>
      </c>
      <c r="G20">
        <v>1035.5</v>
      </c>
      <c r="H20">
        <f t="shared" si="0"/>
        <v>0</v>
      </c>
      <c r="I20">
        <f t="shared" si="1"/>
        <v>0</v>
      </c>
      <c r="J20">
        <v>4.75</v>
      </c>
      <c r="K20">
        <f>SUM(E20*J20)</f>
        <v>0</v>
      </c>
    </row>
    <row r="21" spans="1:11" ht="15">
      <c r="A21">
        <v>18</v>
      </c>
      <c r="B21" t="s">
        <v>126</v>
      </c>
      <c r="C21" t="s">
        <v>127</v>
      </c>
      <c r="D21" s="1" t="s">
        <v>9</v>
      </c>
      <c r="E21" s="1"/>
      <c r="F21">
        <v>3810</v>
      </c>
      <c r="G21">
        <v>789.16</v>
      </c>
      <c r="H21">
        <f t="shared" si="0"/>
        <v>0</v>
      </c>
      <c r="I21">
        <f t="shared" si="1"/>
        <v>0</v>
      </c>
      <c r="J21">
        <v>3.62</v>
      </c>
      <c r="K21">
        <f>SUM(E21*J21)</f>
        <v>0</v>
      </c>
    </row>
    <row r="22" spans="1:11" ht="15">
      <c r="A22">
        <v>19</v>
      </c>
      <c r="B22" t="s">
        <v>128</v>
      </c>
      <c r="C22" t="s">
        <v>129</v>
      </c>
      <c r="D22" s="1" t="s">
        <v>9</v>
      </c>
      <c r="E22" s="1"/>
      <c r="F22">
        <v>4750</v>
      </c>
      <c r="G22">
        <v>828.4</v>
      </c>
      <c r="H22">
        <f>SUM(E22*F22)</f>
        <v>0</v>
      </c>
      <c r="I22">
        <f t="shared" si="1"/>
        <v>0</v>
      </c>
      <c r="J22">
        <v>3.8</v>
      </c>
      <c r="K22">
        <f>SUM(E22*J22)</f>
        <v>0</v>
      </c>
    </row>
    <row r="23" spans="1:11" ht="15">
      <c r="A23">
        <v>20</v>
      </c>
      <c r="B23" t="s">
        <v>130</v>
      </c>
      <c r="C23" t="s">
        <v>131</v>
      </c>
      <c r="D23" s="1" t="s">
        <v>9</v>
      </c>
      <c r="E23" s="1"/>
      <c r="F23">
        <v>4610</v>
      </c>
      <c r="G23">
        <v>656.18</v>
      </c>
      <c r="H23">
        <f aca="true" t="shared" si="2" ref="H23:H45">SUM(E23*F23)</f>
        <v>0</v>
      </c>
      <c r="I23">
        <f t="shared" si="1"/>
        <v>0</v>
      </c>
      <c r="J23">
        <v>3.01</v>
      </c>
      <c r="K23">
        <f>SUM(E23*J23)</f>
        <v>0</v>
      </c>
    </row>
    <row r="24" spans="1:11" ht="15">
      <c r="A24">
        <v>21</v>
      </c>
      <c r="B24" t="s">
        <v>132</v>
      </c>
      <c r="C24" t="s">
        <v>133</v>
      </c>
      <c r="D24" s="1" t="s">
        <v>9</v>
      </c>
      <c r="E24" s="1"/>
      <c r="F24">
        <v>1625</v>
      </c>
      <c r="G24">
        <v>285</v>
      </c>
      <c r="H24">
        <f t="shared" si="2"/>
        <v>0</v>
      </c>
      <c r="I24">
        <f t="shared" si="1"/>
        <v>0</v>
      </c>
      <c r="J24">
        <v>1.5</v>
      </c>
      <c r="K24">
        <f>SUM(E24*J24)</f>
        <v>0</v>
      </c>
    </row>
    <row r="25" spans="1:11" ht="15">
      <c r="A25">
        <v>22</v>
      </c>
      <c r="B25" t="s">
        <v>134</v>
      </c>
      <c r="C25" t="s">
        <v>135</v>
      </c>
      <c r="D25" s="1" t="s">
        <v>9</v>
      </c>
      <c r="E25" s="1"/>
      <c r="F25">
        <v>864</v>
      </c>
      <c r="G25">
        <v>327</v>
      </c>
      <c r="H25">
        <f t="shared" si="2"/>
        <v>0</v>
      </c>
      <c r="I25">
        <f t="shared" si="1"/>
        <v>0</v>
      </c>
      <c r="J25">
        <v>1.5</v>
      </c>
      <c r="K25">
        <f>SUM(E25*J25)</f>
        <v>0</v>
      </c>
    </row>
    <row r="26" spans="1:11" ht="15">
      <c r="A26">
        <v>23</v>
      </c>
      <c r="B26" t="s">
        <v>136</v>
      </c>
      <c r="C26" t="s">
        <v>137</v>
      </c>
      <c r="D26" s="1" t="s">
        <v>9</v>
      </c>
      <c r="E26" s="1"/>
      <c r="F26">
        <v>738</v>
      </c>
      <c r="G26">
        <v>209</v>
      </c>
      <c r="H26">
        <f t="shared" si="2"/>
        <v>0</v>
      </c>
      <c r="I26">
        <f t="shared" si="1"/>
        <v>0</v>
      </c>
      <c r="J26">
        <v>1.1</v>
      </c>
      <c r="K26">
        <f>SUM(E26*J26)</f>
        <v>0</v>
      </c>
    </row>
    <row r="27" spans="1:11" ht="15">
      <c r="A27">
        <v>24</v>
      </c>
      <c r="B27" t="s">
        <v>138</v>
      </c>
      <c r="C27" t="s">
        <v>139</v>
      </c>
      <c r="D27" s="1" t="s">
        <v>9</v>
      </c>
      <c r="E27" s="1"/>
      <c r="F27">
        <v>1400</v>
      </c>
      <c r="G27">
        <v>760</v>
      </c>
      <c r="H27">
        <f t="shared" si="2"/>
        <v>0</v>
      </c>
      <c r="I27">
        <f>SUM(E27*G27)</f>
        <v>0</v>
      </c>
      <c r="J27">
        <v>4</v>
      </c>
      <c r="K27">
        <f>SUM(E27*J27)</f>
        <v>0</v>
      </c>
    </row>
    <row r="28" spans="1:11" ht="15">
      <c r="A28">
        <v>25</v>
      </c>
      <c r="B28" t="s">
        <v>140</v>
      </c>
      <c r="C28" t="s">
        <v>141</v>
      </c>
      <c r="D28" s="1" t="s">
        <v>26</v>
      </c>
      <c r="E28" s="1"/>
      <c r="F28">
        <v>550</v>
      </c>
      <c r="G28">
        <v>76</v>
      </c>
      <c r="H28">
        <f t="shared" si="2"/>
        <v>0</v>
      </c>
      <c r="I28">
        <f>SUM(E28*G28)</f>
        <v>0</v>
      </c>
      <c r="J28">
        <v>0.4</v>
      </c>
      <c r="K28">
        <f>SUM(E28*J28)</f>
        <v>0</v>
      </c>
    </row>
    <row r="29" spans="1:11" ht="15">
      <c r="A29">
        <v>26</v>
      </c>
      <c r="B29" t="s">
        <v>142</v>
      </c>
      <c r="C29" t="s">
        <v>143</v>
      </c>
      <c r="D29" s="1" t="s">
        <v>26</v>
      </c>
      <c r="E29" s="1"/>
      <c r="F29">
        <v>250</v>
      </c>
      <c r="G29">
        <v>133</v>
      </c>
      <c r="H29">
        <f t="shared" si="2"/>
        <v>0</v>
      </c>
      <c r="I29">
        <f>SUM(E29*G29)</f>
        <v>0</v>
      </c>
      <c r="J29">
        <v>0.7</v>
      </c>
      <c r="K29">
        <f>SUM(E29*J29)</f>
        <v>0</v>
      </c>
    </row>
    <row r="30" spans="1:11" ht="15">
      <c r="A30">
        <v>27</v>
      </c>
      <c r="B30" t="s">
        <v>144</v>
      </c>
      <c r="C30" t="s">
        <v>145</v>
      </c>
      <c r="D30" s="1" t="s">
        <v>26</v>
      </c>
      <c r="E30" s="1"/>
      <c r="F30">
        <v>90</v>
      </c>
      <c r="G30">
        <v>33.8</v>
      </c>
      <c r="H30">
        <f t="shared" si="2"/>
        <v>0</v>
      </c>
      <c r="I30">
        <f>SUM(E30*G30)</f>
        <v>0</v>
      </c>
      <c r="J30">
        <v>0.2</v>
      </c>
      <c r="K30">
        <f>SUM(E30*J30)</f>
        <v>0</v>
      </c>
    </row>
    <row r="31" spans="1:11" ht="15">
      <c r="A31">
        <v>28</v>
      </c>
      <c r="B31" t="s">
        <v>146</v>
      </c>
      <c r="C31" t="s">
        <v>147</v>
      </c>
      <c r="D31" s="1" t="s">
        <v>9</v>
      </c>
      <c r="E31" s="1"/>
      <c r="F31">
        <v>360</v>
      </c>
      <c r="G31">
        <v>209</v>
      </c>
      <c r="H31">
        <f t="shared" si="2"/>
        <v>0</v>
      </c>
      <c r="I31">
        <f>SUM(E31*G31)</f>
        <v>0</v>
      </c>
      <c r="J31">
        <v>1.1</v>
      </c>
      <c r="K31">
        <f>SUM(E31*J31)</f>
        <v>0</v>
      </c>
    </row>
    <row r="32" spans="1:11" ht="15">
      <c r="A32">
        <v>29</v>
      </c>
      <c r="B32" t="s">
        <v>148</v>
      </c>
      <c r="C32" t="s">
        <v>149</v>
      </c>
      <c r="D32" s="1" t="s">
        <v>9</v>
      </c>
      <c r="E32" s="1"/>
      <c r="F32">
        <v>375</v>
      </c>
      <c r="G32">
        <v>228</v>
      </c>
      <c r="H32">
        <f t="shared" si="2"/>
        <v>0</v>
      </c>
      <c r="I32">
        <f>SUM(E32*G32)</f>
        <v>0</v>
      </c>
      <c r="J32">
        <v>1.2</v>
      </c>
      <c r="K32">
        <f>SUM(E32*J32)</f>
        <v>0</v>
      </c>
    </row>
    <row r="33" spans="1:11" ht="15">
      <c r="A33">
        <v>30</v>
      </c>
      <c r="B33" t="s">
        <v>150</v>
      </c>
      <c r="C33" t="s">
        <v>151</v>
      </c>
      <c r="D33" s="1" t="s">
        <v>9</v>
      </c>
      <c r="E33" s="1"/>
      <c r="F33">
        <v>420</v>
      </c>
      <c r="G33">
        <v>228</v>
      </c>
      <c r="H33">
        <f t="shared" si="2"/>
        <v>0</v>
      </c>
      <c r="I33">
        <f>SUM(E33*G33)</f>
        <v>0</v>
      </c>
      <c r="J33">
        <v>1.2</v>
      </c>
      <c r="K33">
        <f>SUM(E33*J33)</f>
        <v>0</v>
      </c>
    </row>
    <row r="34" spans="1:11" ht="15">
      <c r="A34">
        <v>31</v>
      </c>
      <c r="B34" t="s">
        <v>152</v>
      </c>
      <c r="C34" t="s">
        <v>153</v>
      </c>
      <c r="D34" s="1" t="s">
        <v>9</v>
      </c>
      <c r="E34" s="1"/>
      <c r="F34">
        <v>240</v>
      </c>
      <c r="G34">
        <v>135.2</v>
      </c>
      <c r="H34">
        <f t="shared" si="2"/>
        <v>0</v>
      </c>
      <c r="I34">
        <f>SUM(E34*G34)</f>
        <v>0</v>
      </c>
      <c r="J34">
        <v>0.8</v>
      </c>
      <c r="K34">
        <f>SUM(E34*J34)</f>
        <v>0</v>
      </c>
    </row>
    <row r="35" spans="1:11" ht="15">
      <c r="A35">
        <v>32</v>
      </c>
      <c r="B35" t="s">
        <v>154</v>
      </c>
      <c r="C35" t="s">
        <v>155</v>
      </c>
      <c r="D35" s="1" t="s">
        <v>9</v>
      </c>
      <c r="E35" s="1"/>
      <c r="F35">
        <v>1200</v>
      </c>
      <c r="G35">
        <v>33.8</v>
      </c>
      <c r="H35">
        <f t="shared" si="2"/>
        <v>0</v>
      </c>
      <c r="I35">
        <f>SUM(E35*G35)</f>
        <v>0</v>
      </c>
      <c r="J35">
        <v>0.2</v>
      </c>
      <c r="K35">
        <f>SUM(E35*J35)</f>
        <v>0</v>
      </c>
    </row>
    <row r="36" spans="1:11" ht="15">
      <c r="A36">
        <v>33</v>
      </c>
      <c r="B36" t="s">
        <v>156</v>
      </c>
      <c r="C36" t="s">
        <v>157</v>
      </c>
      <c r="D36" s="1" t="s">
        <v>9</v>
      </c>
      <c r="E36" s="1"/>
      <c r="F36">
        <v>1153.1</v>
      </c>
      <c r="G36">
        <v>169</v>
      </c>
      <c r="H36">
        <f t="shared" si="2"/>
        <v>0</v>
      </c>
      <c r="I36">
        <f>SUM(E36*G36)</f>
        <v>0</v>
      </c>
      <c r="J36">
        <v>1</v>
      </c>
      <c r="K36">
        <f>SUM(E36*J36)</f>
        <v>0</v>
      </c>
    </row>
    <row r="37" spans="1:11" ht="15">
      <c r="A37">
        <v>34</v>
      </c>
      <c r="B37" t="s">
        <v>158</v>
      </c>
      <c r="C37" t="s">
        <v>159</v>
      </c>
      <c r="D37" s="1" t="s">
        <v>59</v>
      </c>
      <c r="E37" s="1"/>
      <c r="F37">
        <v>3300</v>
      </c>
      <c r="G37">
        <v>101.4</v>
      </c>
      <c r="H37">
        <f t="shared" si="2"/>
        <v>0</v>
      </c>
      <c r="I37">
        <f>SUM(E37*G37)</f>
        <v>0</v>
      </c>
      <c r="J37">
        <v>0.6</v>
      </c>
      <c r="K37">
        <f>SUM(E37*J37)</f>
        <v>0</v>
      </c>
    </row>
    <row r="38" spans="1:11" ht="15">
      <c r="A38">
        <v>35</v>
      </c>
      <c r="B38" t="s">
        <v>160</v>
      </c>
      <c r="C38" t="s">
        <v>161</v>
      </c>
      <c r="D38" s="1" t="s">
        <v>2</v>
      </c>
      <c r="E38" s="1"/>
      <c r="F38">
        <v>12000</v>
      </c>
      <c r="G38">
        <v>7030</v>
      </c>
      <c r="H38">
        <f t="shared" si="2"/>
        <v>0</v>
      </c>
      <c r="I38">
        <f>SUM(E38*G38)</f>
        <v>0</v>
      </c>
      <c r="J38">
        <v>37</v>
      </c>
      <c r="K38">
        <f>SUM(E38*J38)</f>
        <v>0</v>
      </c>
    </row>
    <row r="39" spans="1:11" ht="15">
      <c r="A39">
        <v>36</v>
      </c>
      <c r="B39" t="s">
        <v>162</v>
      </c>
      <c r="C39" t="s">
        <v>163</v>
      </c>
      <c r="D39" s="1" t="s">
        <v>2</v>
      </c>
      <c r="E39" s="1"/>
      <c r="F39">
        <v>9400</v>
      </c>
      <c r="G39">
        <v>5890</v>
      </c>
      <c r="H39">
        <f t="shared" si="2"/>
        <v>0</v>
      </c>
      <c r="I39">
        <f>SUM(E39*G39)</f>
        <v>0</v>
      </c>
      <c r="J39">
        <v>31</v>
      </c>
      <c r="K39">
        <f>SUM(E39*J39)</f>
        <v>0</v>
      </c>
    </row>
    <row r="40" spans="1:11" ht="15">
      <c r="A40">
        <v>37</v>
      </c>
      <c r="B40" t="s">
        <v>164</v>
      </c>
      <c r="C40" t="s">
        <v>615</v>
      </c>
      <c r="D40" s="1" t="s">
        <v>9</v>
      </c>
      <c r="E40" s="1"/>
      <c r="F40">
        <v>500</v>
      </c>
      <c r="G40">
        <v>253.5</v>
      </c>
      <c r="H40">
        <f t="shared" si="2"/>
        <v>0</v>
      </c>
      <c r="I40">
        <f>SUM(E40*G40)</f>
        <v>0</v>
      </c>
      <c r="J40">
        <v>1.5</v>
      </c>
      <c r="K40">
        <f>SUM(E40*J40)</f>
        <v>0</v>
      </c>
    </row>
    <row r="41" spans="1:11" ht="15">
      <c r="A41">
        <v>38</v>
      </c>
      <c r="B41" t="s">
        <v>165</v>
      </c>
      <c r="C41" t="s">
        <v>166</v>
      </c>
      <c r="D41" s="1" t="s">
        <v>9</v>
      </c>
      <c r="E41" s="1"/>
      <c r="F41">
        <v>470</v>
      </c>
      <c r="G41">
        <v>219.7</v>
      </c>
      <c r="H41">
        <f t="shared" si="2"/>
        <v>0</v>
      </c>
      <c r="I41">
        <f>SUM(E41*G41)</f>
        <v>0</v>
      </c>
      <c r="J41">
        <v>1.3</v>
      </c>
      <c r="K41">
        <f>SUM(E41*J41)</f>
        <v>0</v>
      </c>
    </row>
    <row r="42" spans="1:11" ht="15">
      <c r="A42">
        <v>39</v>
      </c>
      <c r="B42" t="s">
        <v>167</v>
      </c>
      <c r="C42" t="s">
        <v>168</v>
      </c>
      <c r="D42" s="1" t="s">
        <v>9</v>
      </c>
      <c r="E42" s="1"/>
      <c r="F42">
        <v>370</v>
      </c>
      <c r="G42">
        <v>101.4</v>
      </c>
      <c r="H42">
        <f t="shared" si="2"/>
        <v>0</v>
      </c>
      <c r="I42">
        <f>SUM(E42*G42)</f>
        <v>0</v>
      </c>
      <c r="J42">
        <v>0.6</v>
      </c>
      <c r="K42">
        <f>SUM(E42*J42)</f>
        <v>0</v>
      </c>
    </row>
    <row r="43" spans="1:11" ht="15">
      <c r="A43">
        <v>40</v>
      </c>
      <c r="B43" t="s">
        <v>169</v>
      </c>
      <c r="C43" t="s">
        <v>170</v>
      </c>
      <c r="D43" s="1" t="s">
        <v>9</v>
      </c>
      <c r="E43" s="1"/>
      <c r="F43">
        <v>170</v>
      </c>
      <c r="G43">
        <v>77</v>
      </c>
      <c r="H43">
        <f t="shared" si="2"/>
        <v>0</v>
      </c>
      <c r="I43">
        <f>SUM(E43*G43)</f>
        <v>0</v>
      </c>
      <c r="J43">
        <v>0.5</v>
      </c>
      <c r="K43">
        <f>SUM(E43*J43)</f>
        <v>0</v>
      </c>
    </row>
    <row r="44" spans="1:11" ht="15">
      <c r="A44">
        <v>41</v>
      </c>
      <c r="B44" t="s">
        <v>171</v>
      </c>
      <c r="C44" t="s">
        <v>172</v>
      </c>
      <c r="D44" s="1" t="s">
        <v>9</v>
      </c>
      <c r="E44" s="1"/>
      <c r="F44">
        <v>330</v>
      </c>
      <c r="G44">
        <v>154</v>
      </c>
      <c r="H44">
        <f t="shared" si="2"/>
        <v>0</v>
      </c>
      <c r="I44">
        <f>SUM(E44*G44)</f>
        <v>0</v>
      </c>
      <c r="J44">
        <v>1</v>
      </c>
      <c r="K44">
        <f>SUM(E44*J44)</f>
        <v>0</v>
      </c>
    </row>
    <row r="45" spans="1:11" ht="15">
      <c r="A45">
        <v>42</v>
      </c>
      <c r="B45" t="s">
        <v>173</v>
      </c>
      <c r="C45" t="s">
        <v>174</v>
      </c>
      <c r="D45" s="1" t="s">
        <v>9</v>
      </c>
      <c r="E45" s="1"/>
      <c r="F45">
        <v>505</v>
      </c>
      <c r="G45">
        <v>272.4</v>
      </c>
      <c r="H45">
        <f>SUM(E45*F45)</f>
        <v>0</v>
      </c>
      <c r="I45">
        <f>SUM(E45*G45)</f>
        <v>0</v>
      </c>
      <c r="J45">
        <v>1.5</v>
      </c>
      <c r="K45">
        <f>SUM(E45*J45)</f>
        <v>0</v>
      </c>
    </row>
    <row r="46" spans="1:11" ht="15">
      <c r="A46">
        <v>43</v>
      </c>
      <c r="B46" t="s">
        <v>175</v>
      </c>
      <c r="C46" t="s">
        <v>176</v>
      </c>
      <c r="D46" s="1" t="s">
        <v>26</v>
      </c>
      <c r="E46" s="1"/>
      <c r="F46">
        <v>185</v>
      </c>
      <c r="G46">
        <v>50.7</v>
      </c>
      <c r="H46">
        <f>SUM(E46*F46)</f>
        <v>0</v>
      </c>
      <c r="I46">
        <f>SUM(E46*G46)</f>
        <v>0</v>
      </c>
      <c r="J46">
        <v>0.3</v>
      </c>
      <c r="K46">
        <f>SUM(E46*J46)</f>
        <v>0</v>
      </c>
    </row>
    <row r="47" spans="3:11" ht="15">
      <c r="C47" s="3" t="s">
        <v>90</v>
      </c>
      <c r="D47" s="2"/>
      <c r="E47" s="2"/>
      <c r="F47" s="2"/>
      <c r="G47" s="2"/>
      <c r="H47" s="2">
        <f>SUM(H4:H46)</f>
        <v>0</v>
      </c>
      <c r="I47" s="2">
        <f>SUM(I4:I46)</f>
        <v>0</v>
      </c>
      <c r="J47" s="2"/>
      <c r="K47">
        <f>SUM(K4:K46)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4"/>
  <sheetViews>
    <sheetView zoomScalePageLayoutView="0" workbookViewId="0" topLeftCell="A10">
      <selection activeCell="K14" sqref="K14"/>
    </sheetView>
  </sheetViews>
  <sheetFormatPr defaultColWidth="9.140625" defaultRowHeight="15"/>
  <cols>
    <col min="1" max="1" width="5.57421875" style="0" customWidth="1"/>
    <col min="2" max="2" width="12.28125" style="0" customWidth="1"/>
    <col min="3" max="3" width="59.57421875" style="0" customWidth="1"/>
    <col min="6" max="6" width="8.7109375" style="0" customWidth="1"/>
    <col min="8" max="8" width="10.28125" style="0" customWidth="1"/>
    <col min="10" max="10" width="6.7109375" style="0" customWidth="1"/>
    <col min="11" max="11" width="11.00390625" style="0" customWidth="1"/>
  </cols>
  <sheetData>
    <row r="1" ht="18.75">
      <c r="C1" s="6" t="s">
        <v>198</v>
      </c>
    </row>
    <row r="3" spans="1:11" ht="15">
      <c r="A3" s="3" t="s">
        <v>266</v>
      </c>
      <c r="B3" s="3" t="s">
        <v>51</v>
      </c>
      <c r="C3" s="3" t="s">
        <v>87</v>
      </c>
      <c r="D3" s="3" t="s">
        <v>88</v>
      </c>
      <c r="E3" s="3" t="s">
        <v>53</v>
      </c>
      <c r="F3" s="3" t="s">
        <v>290</v>
      </c>
      <c r="G3" s="3" t="s">
        <v>55</v>
      </c>
      <c r="H3" s="3" t="s">
        <v>289</v>
      </c>
      <c r="I3" s="3" t="s">
        <v>89</v>
      </c>
      <c r="J3" s="3" t="s">
        <v>292</v>
      </c>
      <c r="K3" s="3" t="s">
        <v>375</v>
      </c>
    </row>
    <row r="4" spans="1:11" ht="15">
      <c r="A4" s="1">
        <v>1</v>
      </c>
      <c r="B4" t="s">
        <v>178</v>
      </c>
      <c r="C4" t="s">
        <v>179</v>
      </c>
      <c r="D4" s="1" t="s">
        <v>9</v>
      </c>
      <c r="E4" s="1"/>
      <c r="F4">
        <v>40</v>
      </c>
      <c r="G4">
        <v>38</v>
      </c>
      <c r="H4">
        <f>SUM(E4*F4)</f>
        <v>0</v>
      </c>
      <c r="I4">
        <f>SUM(E4*G4)</f>
        <v>0</v>
      </c>
      <c r="J4">
        <v>0.2</v>
      </c>
      <c r="K4">
        <f>SUM(E4*J4)</f>
        <v>0</v>
      </c>
    </row>
    <row r="5" spans="1:11" ht="15">
      <c r="A5" s="1">
        <v>2</v>
      </c>
      <c r="B5" t="s">
        <v>180</v>
      </c>
      <c r="C5" t="s">
        <v>181</v>
      </c>
      <c r="D5" s="1" t="s">
        <v>9</v>
      </c>
      <c r="E5" s="1"/>
      <c r="F5">
        <v>150</v>
      </c>
      <c r="G5">
        <v>104.78</v>
      </c>
      <c r="H5">
        <f aca="true" t="shared" si="0" ref="H5:H13">SUM(E5*F5)</f>
        <v>0</v>
      </c>
      <c r="I5">
        <f aca="true" t="shared" si="1" ref="I5:I13">SUM(E5*G5)</f>
        <v>0</v>
      </c>
      <c r="J5">
        <v>0.62</v>
      </c>
      <c r="K5">
        <f>SUM(E5*J5)</f>
        <v>0</v>
      </c>
    </row>
    <row r="6" spans="1:11" ht="15">
      <c r="A6" s="1">
        <v>3</v>
      </c>
      <c r="B6" t="s">
        <v>182</v>
      </c>
      <c r="C6" t="s">
        <v>183</v>
      </c>
      <c r="D6" s="1" t="s">
        <v>9</v>
      </c>
      <c r="E6" s="1"/>
      <c r="F6">
        <v>75</v>
      </c>
      <c r="G6">
        <v>50.7</v>
      </c>
      <c r="H6">
        <f t="shared" si="0"/>
        <v>0</v>
      </c>
      <c r="I6">
        <f t="shared" si="1"/>
        <v>0</v>
      </c>
      <c r="J6">
        <v>0.3</v>
      </c>
      <c r="K6">
        <f>SUM(E6*J6)</f>
        <v>0</v>
      </c>
    </row>
    <row r="7" spans="1:11" ht="15">
      <c r="A7" s="1">
        <v>4</v>
      </c>
      <c r="B7" t="s">
        <v>184</v>
      </c>
      <c r="C7" t="s">
        <v>185</v>
      </c>
      <c r="D7" s="1" t="s">
        <v>9</v>
      </c>
      <c r="E7" s="1"/>
      <c r="F7">
        <v>190</v>
      </c>
      <c r="G7">
        <v>76</v>
      </c>
      <c r="H7">
        <f t="shared" si="0"/>
        <v>0</v>
      </c>
      <c r="I7">
        <f t="shared" si="1"/>
        <v>0</v>
      </c>
      <c r="J7">
        <v>0.4</v>
      </c>
      <c r="K7">
        <f>SUM(E7*J7)</f>
        <v>0</v>
      </c>
    </row>
    <row r="8" spans="1:11" ht="15">
      <c r="A8" s="1">
        <v>5</v>
      </c>
      <c r="B8" t="s">
        <v>186</v>
      </c>
      <c r="C8" t="s">
        <v>187</v>
      </c>
      <c r="D8" s="1" t="s">
        <v>9</v>
      </c>
      <c r="E8" s="1"/>
      <c r="F8">
        <v>460</v>
      </c>
      <c r="G8">
        <v>211.25</v>
      </c>
      <c r="H8">
        <f t="shared" si="0"/>
        <v>0</v>
      </c>
      <c r="I8">
        <f t="shared" si="1"/>
        <v>0</v>
      </c>
      <c r="J8">
        <v>1.25</v>
      </c>
      <c r="K8">
        <f>SUM(E8*J8)</f>
        <v>0</v>
      </c>
    </row>
    <row r="9" spans="1:11" ht="15">
      <c r="A9" s="1">
        <v>6</v>
      </c>
      <c r="B9" t="s">
        <v>188</v>
      </c>
      <c r="C9" t="s">
        <v>189</v>
      </c>
      <c r="D9" s="1" t="s">
        <v>9</v>
      </c>
      <c r="E9" s="1"/>
      <c r="F9">
        <v>1100</v>
      </c>
      <c r="G9">
        <v>457.8</v>
      </c>
      <c r="H9">
        <f t="shared" si="0"/>
        <v>0</v>
      </c>
      <c r="I9">
        <f t="shared" si="1"/>
        <v>0</v>
      </c>
      <c r="J9">
        <v>2.1</v>
      </c>
      <c r="K9">
        <f>SUM(E9*J9)</f>
        <v>0</v>
      </c>
    </row>
    <row r="10" spans="1:11" ht="15">
      <c r="A10" s="1">
        <v>7</v>
      </c>
      <c r="B10" t="s">
        <v>190</v>
      </c>
      <c r="C10" t="s">
        <v>191</v>
      </c>
      <c r="D10" s="1" t="s">
        <v>26</v>
      </c>
      <c r="E10" s="1"/>
      <c r="F10">
        <v>110</v>
      </c>
      <c r="G10">
        <v>76</v>
      </c>
      <c r="H10">
        <f t="shared" si="0"/>
        <v>0</v>
      </c>
      <c r="I10">
        <f t="shared" si="1"/>
        <v>0</v>
      </c>
      <c r="J10">
        <v>0.4</v>
      </c>
      <c r="K10">
        <f>SUM(E10*J10)</f>
        <v>0</v>
      </c>
    </row>
    <row r="11" spans="1:11" ht="15">
      <c r="A11" s="1">
        <v>8</v>
      </c>
      <c r="B11" t="s">
        <v>192</v>
      </c>
      <c r="C11" t="s">
        <v>193</v>
      </c>
      <c r="D11" s="1" t="s">
        <v>26</v>
      </c>
      <c r="E11" s="1"/>
      <c r="F11">
        <v>315</v>
      </c>
      <c r="G11">
        <v>130.8</v>
      </c>
      <c r="H11">
        <f t="shared" si="0"/>
        <v>0</v>
      </c>
      <c r="I11">
        <f t="shared" si="1"/>
        <v>0</v>
      </c>
      <c r="J11">
        <v>0.6</v>
      </c>
      <c r="K11">
        <f>SUM(E11*J11)</f>
        <v>0</v>
      </c>
    </row>
    <row r="12" spans="1:11" ht="15">
      <c r="A12" s="1">
        <v>9</v>
      </c>
      <c r="B12" t="s">
        <v>194</v>
      </c>
      <c r="C12" t="s">
        <v>195</v>
      </c>
      <c r="D12" s="1" t="s">
        <v>26</v>
      </c>
      <c r="E12" s="1"/>
      <c r="F12">
        <v>170</v>
      </c>
      <c r="G12">
        <v>135.2</v>
      </c>
      <c r="H12">
        <f t="shared" si="0"/>
        <v>0</v>
      </c>
      <c r="I12">
        <f t="shared" si="1"/>
        <v>0</v>
      </c>
      <c r="J12">
        <v>0.8</v>
      </c>
      <c r="K12">
        <f>SUM(E12*J12)</f>
        <v>0</v>
      </c>
    </row>
    <row r="13" spans="1:11" ht="15">
      <c r="A13" s="1">
        <v>10</v>
      </c>
      <c r="B13" t="s">
        <v>196</v>
      </c>
      <c r="C13" t="s">
        <v>197</v>
      </c>
      <c r="D13" s="1" t="s">
        <v>26</v>
      </c>
      <c r="E13" s="1"/>
      <c r="F13">
        <v>145</v>
      </c>
      <c r="G13">
        <v>95</v>
      </c>
      <c r="H13">
        <f t="shared" si="0"/>
        <v>0</v>
      </c>
      <c r="I13">
        <f t="shared" si="1"/>
        <v>0</v>
      </c>
      <c r="J13">
        <v>0.5</v>
      </c>
      <c r="K13">
        <f>SUM(E13*J13)</f>
        <v>0</v>
      </c>
    </row>
    <row r="14" spans="3:11" ht="15">
      <c r="C14" s="3" t="s">
        <v>90</v>
      </c>
      <c r="D14" s="2"/>
      <c r="E14" s="2"/>
      <c r="F14" s="2"/>
      <c r="G14" s="2"/>
      <c r="H14" s="2">
        <f>SUM(H4:H13)</f>
        <v>0</v>
      </c>
      <c r="I14" s="2">
        <f>SUM(I4:I13)</f>
        <v>0</v>
      </c>
      <c r="J14" s="2"/>
      <c r="K14" s="2">
        <f>SUM(K4:K13)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7"/>
  <sheetViews>
    <sheetView zoomScalePageLayoutView="0" workbookViewId="0" topLeftCell="A7">
      <selection activeCell="K4" sqref="K4:K14"/>
    </sheetView>
  </sheetViews>
  <sheetFormatPr defaultColWidth="9.140625" defaultRowHeight="15"/>
  <cols>
    <col min="1" max="1" width="7.140625" style="0" customWidth="1"/>
    <col min="2" max="2" width="12.7109375" style="0" customWidth="1"/>
    <col min="3" max="3" width="81.8515625" style="0" customWidth="1"/>
    <col min="6" max="6" width="8.7109375" style="0" customWidth="1"/>
    <col min="7" max="7" width="6.7109375" style="0" customWidth="1"/>
    <col min="8" max="8" width="10.421875" style="0" customWidth="1"/>
    <col min="10" max="10" width="7.140625" style="0" customWidth="1"/>
    <col min="11" max="11" width="11.7109375" style="0" customWidth="1"/>
  </cols>
  <sheetData>
    <row r="1" spans="1:3" ht="18.75">
      <c r="A1" s="2"/>
      <c r="C1" s="6" t="s">
        <v>199</v>
      </c>
    </row>
    <row r="3" spans="1:11" ht="15">
      <c r="A3" s="3" t="s">
        <v>266</v>
      </c>
      <c r="B3" s="3" t="s">
        <v>51</v>
      </c>
      <c r="C3" s="3" t="s">
        <v>87</v>
      </c>
      <c r="D3" s="3" t="s">
        <v>88</v>
      </c>
      <c r="E3" s="3" t="s">
        <v>53</v>
      </c>
      <c r="F3" s="3" t="s">
        <v>290</v>
      </c>
      <c r="G3" s="3" t="s">
        <v>55</v>
      </c>
      <c r="H3" s="3" t="s">
        <v>289</v>
      </c>
      <c r="I3" s="3" t="s">
        <v>89</v>
      </c>
      <c r="J3" s="3" t="s">
        <v>292</v>
      </c>
      <c r="K3" s="3" t="s">
        <v>291</v>
      </c>
    </row>
    <row r="4" spans="1:11" ht="15">
      <c r="A4" s="1">
        <v>1</v>
      </c>
      <c r="B4" t="s">
        <v>200</v>
      </c>
      <c r="C4" t="s">
        <v>201</v>
      </c>
      <c r="D4" s="1" t="s">
        <v>9</v>
      </c>
      <c r="E4" s="1"/>
      <c r="F4">
        <v>150</v>
      </c>
      <c r="G4">
        <v>142.5</v>
      </c>
      <c r="H4">
        <f>SUM(E4*F4)</f>
        <v>0</v>
      </c>
      <c r="I4">
        <f>SUM(E4*G4)</f>
        <v>0</v>
      </c>
      <c r="J4">
        <v>0.75</v>
      </c>
      <c r="K4">
        <f>SUM(E4*J4)</f>
        <v>0</v>
      </c>
    </row>
    <row r="5" spans="1:11" ht="15">
      <c r="A5" s="1">
        <v>2</v>
      </c>
      <c r="B5" t="s">
        <v>202</v>
      </c>
      <c r="C5" t="s">
        <v>203</v>
      </c>
      <c r="D5" s="1" t="s">
        <v>9</v>
      </c>
      <c r="E5" s="1"/>
      <c r="F5">
        <v>245</v>
      </c>
      <c r="G5">
        <v>237.5</v>
      </c>
      <c r="H5">
        <f aca="true" t="shared" si="0" ref="H5:H21">SUM(E5*F5)</f>
        <v>0</v>
      </c>
      <c r="I5">
        <f aca="true" t="shared" si="1" ref="I5:I27">SUM(E5*G5)</f>
        <v>0</v>
      </c>
      <c r="J5">
        <v>1.25</v>
      </c>
      <c r="K5">
        <f>SUM(E5*J5)</f>
        <v>0</v>
      </c>
    </row>
    <row r="6" spans="1:11" ht="15">
      <c r="A6" s="1">
        <v>3</v>
      </c>
      <c r="B6" t="s">
        <v>204</v>
      </c>
      <c r="C6" t="s">
        <v>205</v>
      </c>
      <c r="D6" s="1" t="s">
        <v>9</v>
      </c>
      <c r="E6" s="1"/>
      <c r="F6">
        <v>72</v>
      </c>
      <c r="G6">
        <v>57</v>
      </c>
      <c r="H6">
        <f t="shared" si="0"/>
        <v>0</v>
      </c>
      <c r="I6">
        <f t="shared" si="1"/>
        <v>0</v>
      </c>
      <c r="J6">
        <v>0.3</v>
      </c>
      <c r="K6">
        <f>SUM(E6*J6)</f>
        <v>0</v>
      </c>
    </row>
    <row r="7" spans="1:11" ht="15">
      <c r="A7" s="1">
        <v>4</v>
      </c>
      <c r="B7" t="s">
        <v>206</v>
      </c>
      <c r="C7" t="s">
        <v>207</v>
      </c>
      <c r="D7" s="1" t="s">
        <v>9</v>
      </c>
      <c r="E7" s="1"/>
      <c r="F7">
        <v>48</v>
      </c>
      <c r="G7">
        <v>38</v>
      </c>
      <c r="H7">
        <f t="shared" si="0"/>
        <v>0</v>
      </c>
      <c r="I7">
        <f t="shared" si="1"/>
        <v>0</v>
      </c>
      <c r="J7">
        <v>0.2</v>
      </c>
      <c r="K7">
        <f>SUM(E7*J7)</f>
        <v>0</v>
      </c>
    </row>
    <row r="8" spans="1:11" ht="15">
      <c r="A8" s="1">
        <v>5</v>
      </c>
      <c r="B8" t="s">
        <v>208</v>
      </c>
      <c r="C8" t="s">
        <v>209</v>
      </c>
      <c r="D8" s="1" t="s">
        <v>9</v>
      </c>
      <c r="E8" s="1"/>
      <c r="F8">
        <v>92</v>
      </c>
      <c r="G8">
        <v>76</v>
      </c>
      <c r="H8">
        <f t="shared" si="0"/>
        <v>0</v>
      </c>
      <c r="I8">
        <f t="shared" si="1"/>
        <v>0</v>
      </c>
      <c r="J8">
        <v>0.4</v>
      </c>
      <c r="K8">
        <f>SUM(E8*J8)</f>
        <v>0</v>
      </c>
    </row>
    <row r="9" spans="1:11" ht="15">
      <c r="A9" s="1">
        <v>6</v>
      </c>
      <c r="B9" t="s">
        <v>210</v>
      </c>
      <c r="C9" t="s">
        <v>211</v>
      </c>
      <c r="D9" s="1" t="s">
        <v>9</v>
      </c>
      <c r="E9" s="1"/>
      <c r="F9">
        <v>80</v>
      </c>
      <c r="G9">
        <v>57</v>
      </c>
      <c r="H9">
        <f t="shared" si="0"/>
        <v>0</v>
      </c>
      <c r="I9">
        <f t="shared" si="1"/>
        <v>0</v>
      </c>
      <c r="J9">
        <v>0.3</v>
      </c>
      <c r="K9">
        <f>SUM(E9*J9)</f>
        <v>0</v>
      </c>
    </row>
    <row r="10" spans="1:11" ht="15">
      <c r="A10" s="1">
        <v>7</v>
      </c>
      <c r="B10" t="s">
        <v>212</v>
      </c>
      <c r="C10" t="s">
        <v>213</v>
      </c>
      <c r="D10" s="1" t="s">
        <v>9</v>
      </c>
      <c r="E10" s="1"/>
      <c r="F10">
        <v>120</v>
      </c>
      <c r="G10">
        <v>114</v>
      </c>
      <c r="H10">
        <f t="shared" si="0"/>
        <v>0</v>
      </c>
      <c r="I10">
        <f t="shared" si="1"/>
        <v>0</v>
      </c>
      <c r="J10">
        <v>0.6</v>
      </c>
      <c r="K10">
        <f>SUM(E10*J10)</f>
        <v>0</v>
      </c>
    </row>
    <row r="11" spans="1:11" ht="15">
      <c r="A11" s="1">
        <v>8</v>
      </c>
      <c r="B11" t="s">
        <v>214</v>
      </c>
      <c r="C11" t="s">
        <v>215</v>
      </c>
      <c r="D11" s="1" t="s">
        <v>9</v>
      </c>
      <c r="E11" s="1"/>
      <c r="F11">
        <v>193.84</v>
      </c>
      <c r="G11">
        <v>190</v>
      </c>
      <c r="H11">
        <f t="shared" si="0"/>
        <v>0</v>
      </c>
      <c r="I11">
        <f t="shared" si="1"/>
        <v>0</v>
      </c>
      <c r="J11">
        <v>1</v>
      </c>
      <c r="K11">
        <f>SUM(E11*J11)</f>
        <v>0</v>
      </c>
    </row>
    <row r="12" spans="1:11" ht="15">
      <c r="A12" s="1">
        <v>9</v>
      </c>
      <c r="B12" t="s">
        <v>216</v>
      </c>
      <c r="C12" t="s">
        <v>217</v>
      </c>
      <c r="D12" s="1" t="s">
        <v>9</v>
      </c>
      <c r="E12" s="1"/>
      <c r="F12">
        <v>320</v>
      </c>
      <c r="G12">
        <v>304</v>
      </c>
      <c r="H12">
        <f t="shared" si="0"/>
        <v>0</v>
      </c>
      <c r="I12">
        <f t="shared" si="1"/>
        <v>0</v>
      </c>
      <c r="J12">
        <v>1.6</v>
      </c>
      <c r="K12">
        <f>SUM(E12*J12)</f>
        <v>0</v>
      </c>
    </row>
    <row r="13" spans="1:11" ht="15">
      <c r="A13" s="1">
        <v>10</v>
      </c>
      <c r="B13" t="s">
        <v>218</v>
      </c>
      <c r="C13" t="s">
        <v>219</v>
      </c>
      <c r="D13" s="1" t="s">
        <v>9</v>
      </c>
      <c r="E13" s="1"/>
      <c r="F13">
        <v>320</v>
      </c>
      <c r="G13">
        <v>104.5</v>
      </c>
      <c r="H13">
        <f t="shared" si="0"/>
        <v>0</v>
      </c>
      <c r="I13">
        <f t="shared" si="1"/>
        <v>0</v>
      </c>
      <c r="J13">
        <v>0.55</v>
      </c>
      <c r="K13">
        <f>SUM(E13*J13)</f>
        <v>0</v>
      </c>
    </row>
    <row r="14" spans="1:11" ht="15">
      <c r="A14" s="1">
        <v>11</v>
      </c>
      <c r="B14" t="s">
        <v>220</v>
      </c>
      <c r="C14" t="s">
        <v>221</v>
      </c>
      <c r="D14" s="1" t="s">
        <v>9</v>
      </c>
      <c r="E14" s="1"/>
      <c r="F14">
        <v>740</v>
      </c>
      <c r="G14">
        <v>261.6</v>
      </c>
      <c r="H14">
        <f t="shared" si="0"/>
        <v>0</v>
      </c>
      <c r="I14">
        <f t="shared" si="1"/>
        <v>0</v>
      </c>
      <c r="J14">
        <v>1.2</v>
      </c>
      <c r="K14">
        <f>SUM(E14*J14)</f>
        <v>0</v>
      </c>
    </row>
    <row r="15" spans="1:11" ht="15">
      <c r="A15" s="1">
        <v>12</v>
      </c>
      <c r="B15" t="s">
        <v>222</v>
      </c>
      <c r="C15" t="s">
        <v>223</v>
      </c>
      <c r="D15" s="1" t="s">
        <v>9</v>
      </c>
      <c r="E15" s="1"/>
      <c r="F15">
        <v>450</v>
      </c>
      <c r="G15">
        <v>114</v>
      </c>
      <c r="H15">
        <f t="shared" si="0"/>
        <v>0</v>
      </c>
      <c r="I15">
        <f t="shared" si="1"/>
        <v>0</v>
      </c>
      <c r="J15">
        <v>0.6</v>
      </c>
      <c r="K15">
        <f>SUM(E15*J15)</f>
        <v>0</v>
      </c>
    </row>
    <row r="16" spans="1:11" ht="15">
      <c r="A16" s="1">
        <v>13</v>
      </c>
      <c r="B16" t="s">
        <v>224</v>
      </c>
      <c r="C16" t="s">
        <v>225</v>
      </c>
      <c r="D16" s="1" t="s">
        <v>9</v>
      </c>
      <c r="E16" s="1"/>
      <c r="F16">
        <v>360</v>
      </c>
      <c r="G16">
        <v>161.5</v>
      </c>
      <c r="H16">
        <f t="shared" si="0"/>
        <v>0</v>
      </c>
      <c r="I16">
        <f t="shared" si="1"/>
        <v>0</v>
      </c>
      <c r="J16">
        <v>0.85</v>
      </c>
      <c r="K16">
        <f>SUM(E16*J16)</f>
        <v>0</v>
      </c>
    </row>
    <row r="17" spans="1:11" ht="15">
      <c r="A17" s="1">
        <v>14</v>
      </c>
      <c r="B17" t="s">
        <v>226</v>
      </c>
      <c r="C17" t="s">
        <v>227</v>
      </c>
      <c r="D17" s="1" t="s">
        <v>9</v>
      </c>
      <c r="E17" s="1"/>
      <c r="F17">
        <v>900</v>
      </c>
      <c r="G17">
        <v>475</v>
      </c>
      <c r="H17">
        <f t="shared" si="0"/>
        <v>0</v>
      </c>
      <c r="I17">
        <f t="shared" si="1"/>
        <v>0</v>
      </c>
      <c r="J17">
        <v>2.5</v>
      </c>
      <c r="K17">
        <f>SUM(E17*J17)</f>
        <v>0</v>
      </c>
    </row>
    <row r="18" spans="1:11" ht="15">
      <c r="A18" s="1">
        <v>15</v>
      </c>
      <c r="B18" t="s">
        <v>228</v>
      </c>
      <c r="C18" t="s">
        <v>229</v>
      </c>
      <c r="D18" s="1" t="s">
        <v>9</v>
      </c>
      <c r="E18" s="1"/>
      <c r="F18">
        <v>1250</v>
      </c>
      <c r="G18">
        <v>654</v>
      </c>
      <c r="H18">
        <f t="shared" si="0"/>
        <v>0</v>
      </c>
      <c r="I18">
        <f t="shared" si="1"/>
        <v>0</v>
      </c>
      <c r="J18">
        <v>3</v>
      </c>
      <c r="K18">
        <f>SUM(E18*J18)</f>
        <v>0</v>
      </c>
    </row>
    <row r="19" spans="1:11" ht="15">
      <c r="A19" s="1">
        <v>16</v>
      </c>
      <c r="B19" t="s">
        <v>230</v>
      </c>
      <c r="C19" t="s">
        <v>231</v>
      </c>
      <c r="D19" s="1" t="s">
        <v>9</v>
      </c>
      <c r="E19" s="1"/>
      <c r="F19">
        <v>750</v>
      </c>
      <c r="G19">
        <v>285</v>
      </c>
      <c r="H19">
        <f t="shared" si="0"/>
        <v>0</v>
      </c>
      <c r="I19">
        <f t="shared" si="1"/>
        <v>0</v>
      </c>
      <c r="J19">
        <v>1.5</v>
      </c>
      <c r="K19">
        <f>SUM(E19*J19)</f>
        <v>0</v>
      </c>
    </row>
    <row r="20" spans="1:11" ht="15">
      <c r="A20" s="1">
        <v>17</v>
      </c>
      <c r="B20" t="s">
        <v>232</v>
      </c>
      <c r="C20" t="s">
        <v>233</v>
      </c>
      <c r="D20" s="1" t="s">
        <v>9</v>
      </c>
      <c r="E20" s="1"/>
      <c r="F20">
        <v>110</v>
      </c>
      <c r="G20">
        <v>399</v>
      </c>
      <c r="H20">
        <f t="shared" si="0"/>
        <v>0</v>
      </c>
      <c r="I20">
        <f t="shared" si="1"/>
        <v>0</v>
      </c>
      <c r="J20">
        <v>2.1</v>
      </c>
      <c r="K20">
        <f>SUM(E20*J20)</f>
        <v>0</v>
      </c>
    </row>
    <row r="21" spans="1:11" ht="15">
      <c r="A21" s="1">
        <v>18</v>
      </c>
      <c r="B21" t="s">
        <v>234</v>
      </c>
      <c r="C21" t="s">
        <v>235</v>
      </c>
      <c r="D21" s="1" t="s">
        <v>9</v>
      </c>
      <c r="E21" s="1"/>
      <c r="F21">
        <v>500</v>
      </c>
      <c r="G21">
        <v>190</v>
      </c>
      <c r="H21">
        <f t="shared" si="0"/>
        <v>0</v>
      </c>
      <c r="I21">
        <f t="shared" si="1"/>
        <v>0</v>
      </c>
      <c r="J21">
        <v>1</v>
      </c>
      <c r="K21">
        <f>SUM(E21*J21)</f>
        <v>0</v>
      </c>
    </row>
    <row r="22" spans="1:11" ht="15">
      <c r="A22" s="1">
        <v>19</v>
      </c>
      <c r="B22" t="s">
        <v>236</v>
      </c>
      <c r="C22" t="s">
        <v>237</v>
      </c>
      <c r="D22" s="1" t="s">
        <v>9</v>
      </c>
      <c r="E22" s="1"/>
      <c r="F22">
        <v>660</v>
      </c>
      <c r="G22">
        <v>247</v>
      </c>
      <c r="H22">
        <f>SUM(E22*F22)</f>
        <v>0</v>
      </c>
      <c r="I22">
        <f t="shared" si="1"/>
        <v>0</v>
      </c>
      <c r="J22">
        <v>1.3</v>
      </c>
      <c r="K22">
        <f>SUM(E22*J22)</f>
        <v>0</v>
      </c>
    </row>
    <row r="23" spans="1:11" ht="15">
      <c r="A23" s="1">
        <v>20</v>
      </c>
      <c r="B23" t="s">
        <v>238</v>
      </c>
      <c r="C23" t="s">
        <v>239</v>
      </c>
      <c r="D23" s="1" t="s">
        <v>9</v>
      </c>
      <c r="E23" s="1"/>
      <c r="F23">
        <v>1100</v>
      </c>
      <c r="G23">
        <v>545</v>
      </c>
      <c r="H23">
        <f aca="true" t="shared" si="2" ref="H23:H33">SUM(E23*F23)</f>
        <v>0</v>
      </c>
      <c r="I23">
        <f t="shared" si="1"/>
        <v>0</v>
      </c>
      <c r="J23">
        <v>2.5</v>
      </c>
      <c r="K23">
        <f>SUM(E23*J23)</f>
        <v>0</v>
      </c>
    </row>
    <row r="24" spans="1:11" ht="15">
      <c r="A24" s="1">
        <v>21</v>
      </c>
      <c r="B24" t="s">
        <v>240</v>
      </c>
      <c r="C24" t="s">
        <v>241</v>
      </c>
      <c r="D24" s="1" t="s">
        <v>9</v>
      </c>
      <c r="E24" s="1"/>
      <c r="F24">
        <v>190</v>
      </c>
      <c r="G24">
        <v>57</v>
      </c>
      <c r="H24">
        <f t="shared" si="2"/>
        <v>0</v>
      </c>
      <c r="I24">
        <f t="shared" si="1"/>
        <v>0</v>
      </c>
      <c r="J24">
        <v>0.3</v>
      </c>
      <c r="K24">
        <f>SUM(E24*J24)</f>
        <v>0</v>
      </c>
    </row>
    <row r="25" spans="1:11" ht="15">
      <c r="A25" s="1">
        <v>22</v>
      </c>
      <c r="B25" t="s">
        <v>242</v>
      </c>
      <c r="C25" t="s">
        <v>243</v>
      </c>
      <c r="D25" s="1" t="s">
        <v>9</v>
      </c>
      <c r="E25" s="1"/>
      <c r="F25">
        <v>230</v>
      </c>
      <c r="G25">
        <v>57</v>
      </c>
      <c r="H25">
        <f t="shared" si="2"/>
        <v>0</v>
      </c>
      <c r="I25">
        <f t="shared" si="1"/>
        <v>0</v>
      </c>
      <c r="J25">
        <v>0.3</v>
      </c>
      <c r="K25">
        <f>SUM(E25*J25)</f>
        <v>0</v>
      </c>
    </row>
    <row r="26" spans="1:11" ht="15">
      <c r="A26" s="1">
        <v>23</v>
      </c>
      <c r="B26" t="s">
        <v>244</v>
      </c>
      <c r="C26" t="s">
        <v>245</v>
      </c>
      <c r="D26" s="1" t="s">
        <v>9</v>
      </c>
      <c r="E26" s="1"/>
      <c r="F26">
        <v>535</v>
      </c>
      <c r="G26">
        <v>380</v>
      </c>
      <c r="H26">
        <f t="shared" si="2"/>
        <v>0</v>
      </c>
      <c r="I26">
        <f t="shared" si="1"/>
        <v>0</v>
      </c>
      <c r="J26">
        <v>2</v>
      </c>
      <c r="K26">
        <f>SUM(E26*J26)</f>
        <v>0</v>
      </c>
    </row>
    <row r="27" spans="1:11" ht="15">
      <c r="A27" s="1">
        <v>24</v>
      </c>
      <c r="B27" t="s">
        <v>246</v>
      </c>
      <c r="C27" t="s">
        <v>247</v>
      </c>
      <c r="D27" s="1" t="s">
        <v>9</v>
      </c>
      <c r="E27" s="1"/>
      <c r="F27">
        <v>870</v>
      </c>
      <c r="G27">
        <v>285</v>
      </c>
      <c r="H27">
        <f t="shared" si="2"/>
        <v>0</v>
      </c>
      <c r="I27">
        <f>SUM(E27*G27)</f>
        <v>0</v>
      </c>
      <c r="J27">
        <v>1.5</v>
      </c>
      <c r="K27">
        <f>SUM(E27*J27)</f>
        <v>0</v>
      </c>
    </row>
    <row r="28" spans="1:11" ht="15">
      <c r="A28" s="1">
        <v>25</v>
      </c>
      <c r="B28" t="s">
        <v>248</v>
      </c>
      <c r="C28" t="s">
        <v>249</v>
      </c>
      <c r="D28" s="1" t="s">
        <v>9</v>
      </c>
      <c r="E28" s="1"/>
      <c r="F28">
        <v>560</v>
      </c>
      <c r="G28">
        <v>190</v>
      </c>
      <c r="H28">
        <f t="shared" si="2"/>
        <v>0</v>
      </c>
      <c r="I28">
        <f>SUM(E28*G28)</f>
        <v>0</v>
      </c>
      <c r="J28">
        <v>1</v>
      </c>
      <c r="K28">
        <f>SUM(E28*J28)</f>
        <v>0</v>
      </c>
    </row>
    <row r="29" spans="1:11" ht="15">
      <c r="A29" s="1">
        <v>26</v>
      </c>
      <c r="B29" t="s">
        <v>250</v>
      </c>
      <c r="C29" t="s">
        <v>251</v>
      </c>
      <c r="D29" s="1" t="s">
        <v>9</v>
      </c>
      <c r="E29" s="1"/>
      <c r="F29">
        <v>1160</v>
      </c>
      <c r="G29">
        <v>545</v>
      </c>
      <c r="H29">
        <f t="shared" si="2"/>
        <v>0</v>
      </c>
      <c r="I29">
        <f>SUM(E29*G29)</f>
        <v>0</v>
      </c>
      <c r="J29">
        <v>2.5</v>
      </c>
      <c r="K29">
        <f>SUM(E29*J29)</f>
        <v>0</v>
      </c>
    </row>
    <row r="30" spans="1:11" ht="15">
      <c r="A30" s="1">
        <v>27</v>
      </c>
      <c r="B30" t="s">
        <v>252</v>
      </c>
      <c r="C30" t="s">
        <v>253</v>
      </c>
      <c r="D30" s="1" t="s">
        <v>9</v>
      </c>
      <c r="E30" s="1"/>
      <c r="F30">
        <v>245</v>
      </c>
      <c r="G30">
        <v>57</v>
      </c>
      <c r="H30">
        <f t="shared" si="2"/>
        <v>0</v>
      </c>
      <c r="I30">
        <f>SUM(E30*G30)</f>
        <v>0</v>
      </c>
      <c r="J30">
        <v>0.3</v>
      </c>
      <c r="K30">
        <f>SUM(E30*J30)</f>
        <v>0</v>
      </c>
    </row>
    <row r="31" spans="1:11" ht="15">
      <c r="A31" s="1">
        <v>28</v>
      </c>
      <c r="B31" t="s">
        <v>254</v>
      </c>
      <c r="C31" t="s">
        <v>255</v>
      </c>
      <c r="D31" s="1" t="s">
        <v>26</v>
      </c>
      <c r="E31" s="1"/>
      <c r="F31">
        <v>81</v>
      </c>
      <c r="G31">
        <v>57</v>
      </c>
      <c r="H31">
        <f t="shared" si="2"/>
        <v>0</v>
      </c>
      <c r="I31">
        <f>SUM(E31*G31)</f>
        <v>0</v>
      </c>
      <c r="J31">
        <v>0.3</v>
      </c>
      <c r="K31">
        <f>SUM(E31*J31)</f>
        <v>0</v>
      </c>
    </row>
    <row r="32" spans="1:11" ht="15">
      <c r="A32" s="1">
        <v>29</v>
      </c>
      <c r="B32" t="s">
        <v>256</v>
      </c>
      <c r="C32" t="s">
        <v>257</v>
      </c>
      <c r="D32" s="1" t="s">
        <v>26</v>
      </c>
      <c r="E32" s="1"/>
      <c r="F32">
        <v>125</v>
      </c>
      <c r="G32">
        <v>57</v>
      </c>
      <c r="H32">
        <f t="shared" si="2"/>
        <v>0</v>
      </c>
      <c r="I32">
        <f>SUM(E32*G32)</f>
        <v>0</v>
      </c>
      <c r="J32">
        <v>0.3</v>
      </c>
      <c r="K32">
        <f>SUM(E32*J32)</f>
        <v>0</v>
      </c>
    </row>
    <row r="33" spans="1:11" ht="15">
      <c r="A33" s="1">
        <v>30</v>
      </c>
      <c r="B33" t="s">
        <v>258</v>
      </c>
      <c r="C33" t="s">
        <v>259</v>
      </c>
      <c r="D33" s="1" t="s">
        <v>9</v>
      </c>
      <c r="E33" s="1"/>
      <c r="F33">
        <v>260</v>
      </c>
      <c r="G33">
        <v>92.95</v>
      </c>
      <c r="H33">
        <f>SUM(E33*F33)</f>
        <v>0</v>
      </c>
      <c r="I33">
        <f>SUM(E33*G33)</f>
        <v>0</v>
      </c>
      <c r="J33">
        <v>0.55</v>
      </c>
      <c r="K33">
        <f>SUM(E33*J33)</f>
        <v>0</v>
      </c>
    </row>
    <row r="34" spans="1:11" ht="15">
      <c r="A34" s="1">
        <v>31</v>
      </c>
      <c r="B34" t="s">
        <v>260</v>
      </c>
      <c r="C34" t="s">
        <v>261</v>
      </c>
      <c r="D34" s="1" t="s">
        <v>9</v>
      </c>
      <c r="E34" s="1"/>
      <c r="F34">
        <v>280</v>
      </c>
      <c r="G34">
        <v>66.5</v>
      </c>
      <c r="H34">
        <f>SUM(E34*F34)</f>
        <v>0</v>
      </c>
      <c r="I34">
        <f>SUM(E34*G34)</f>
        <v>0</v>
      </c>
      <c r="J34">
        <v>0.35</v>
      </c>
      <c r="K34">
        <f>SUM(E34*J34)</f>
        <v>0</v>
      </c>
    </row>
    <row r="35" spans="1:11" ht="15">
      <c r="A35" s="1">
        <v>32</v>
      </c>
      <c r="B35" t="s">
        <v>262</v>
      </c>
      <c r="C35" t="s">
        <v>263</v>
      </c>
      <c r="D35" s="1" t="s">
        <v>9</v>
      </c>
      <c r="E35" s="1"/>
      <c r="F35">
        <v>550</v>
      </c>
      <c r="G35">
        <v>171</v>
      </c>
      <c r="H35">
        <f>SUM(E35*F35)</f>
        <v>0</v>
      </c>
      <c r="I35">
        <f>SUM(E35*G35)</f>
        <v>0</v>
      </c>
      <c r="J35">
        <v>0.9</v>
      </c>
      <c r="K35">
        <f>SUM(E35*J35)</f>
        <v>0</v>
      </c>
    </row>
    <row r="36" spans="1:11" ht="15">
      <c r="A36" s="1">
        <v>33</v>
      </c>
      <c r="B36" t="s">
        <v>264</v>
      </c>
      <c r="C36" t="s">
        <v>265</v>
      </c>
      <c r="D36" s="1" t="s">
        <v>9</v>
      </c>
      <c r="E36" s="1"/>
      <c r="F36">
        <v>415</v>
      </c>
      <c r="G36">
        <v>76</v>
      </c>
      <c r="H36">
        <f>SUM(E36*F36)</f>
        <v>0</v>
      </c>
      <c r="I36">
        <f>SUM(E36*G36)</f>
        <v>0</v>
      </c>
      <c r="J36">
        <v>0.4</v>
      </c>
      <c r="K36">
        <f>SUM(E36*J36)</f>
        <v>0</v>
      </c>
    </row>
    <row r="37" spans="3:13" ht="15">
      <c r="C37" s="3" t="s">
        <v>90</v>
      </c>
      <c r="D37" s="4"/>
      <c r="E37" s="4"/>
      <c r="F37" s="4"/>
      <c r="G37" s="4"/>
      <c r="H37" s="4">
        <f>SUM(H4:H36)</f>
        <v>0</v>
      </c>
      <c r="I37" s="4">
        <f>SUM(I4:I36)</f>
        <v>0</v>
      </c>
      <c r="J37" s="4"/>
      <c r="K37" s="4">
        <f>SUM(K4:K36)</f>
        <v>0</v>
      </c>
      <c r="L37" s="5"/>
      <c r="M37" s="5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5"/>
  <sheetViews>
    <sheetView zoomScalePageLayoutView="0" workbookViewId="0" topLeftCell="C1">
      <selection activeCell="K15" sqref="K15"/>
    </sheetView>
  </sheetViews>
  <sheetFormatPr defaultColWidth="9.140625" defaultRowHeight="15"/>
  <cols>
    <col min="1" max="1" width="5.421875" style="0" customWidth="1"/>
    <col min="2" max="2" width="11.7109375" style="0" customWidth="1"/>
    <col min="3" max="3" width="97.421875" style="0" customWidth="1"/>
    <col min="4" max="4" width="7.7109375" style="0" customWidth="1"/>
    <col min="5" max="5" width="7.8515625" style="0" customWidth="1"/>
    <col min="6" max="6" width="8.7109375" style="0" customWidth="1"/>
    <col min="7" max="7" width="7.8515625" style="0" customWidth="1"/>
    <col min="8" max="8" width="10.28125" style="0" customWidth="1"/>
    <col min="9" max="9" width="7.8515625" style="0" customWidth="1"/>
    <col min="10" max="10" width="7.140625" style="0" customWidth="1"/>
    <col min="11" max="11" width="11.28125" style="0" customWidth="1"/>
  </cols>
  <sheetData>
    <row r="1" spans="1:3" ht="18.75">
      <c r="A1" s="2"/>
      <c r="C1" s="6" t="s">
        <v>288</v>
      </c>
    </row>
    <row r="3" spans="1:11" ht="15.75" customHeight="1">
      <c r="A3" t="s">
        <v>266</v>
      </c>
      <c r="B3" s="3" t="s">
        <v>51</v>
      </c>
      <c r="C3" s="3" t="s">
        <v>177</v>
      </c>
      <c r="D3" s="3" t="s">
        <v>88</v>
      </c>
      <c r="E3" s="3" t="s">
        <v>53</v>
      </c>
      <c r="F3" s="3" t="s">
        <v>290</v>
      </c>
      <c r="G3" s="3" t="s">
        <v>286</v>
      </c>
      <c r="H3" s="3" t="s">
        <v>289</v>
      </c>
      <c r="I3" s="3" t="s">
        <v>89</v>
      </c>
      <c r="J3" s="3" t="s">
        <v>292</v>
      </c>
      <c r="K3" s="3" t="s">
        <v>291</v>
      </c>
    </row>
    <row r="4" spans="1:11" ht="15">
      <c r="A4" s="1">
        <v>1</v>
      </c>
      <c r="B4" t="s">
        <v>267</v>
      </c>
      <c r="C4" t="s">
        <v>268</v>
      </c>
      <c r="D4" s="1" t="s">
        <v>9</v>
      </c>
      <c r="E4" s="1"/>
      <c r="F4">
        <v>65</v>
      </c>
      <c r="G4">
        <v>61.6</v>
      </c>
      <c r="H4">
        <f>SUM(E4*F4)</f>
        <v>0</v>
      </c>
      <c r="I4">
        <f>SUM(E4*G4)</f>
        <v>0</v>
      </c>
      <c r="J4">
        <v>0.4</v>
      </c>
      <c r="K4">
        <f>SUM(E4*J4)</f>
        <v>0</v>
      </c>
    </row>
    <row r="5" spans="1:11" ht="15">
      <c r="A5" s="1">
        <v>2</v>
      </c>
      <c r="B5" t="s">
        <v>269</v>
      </c>
      <c r="C5" t="s">
        <v>270</v>
      </c>
      <c r="D5" s="1" t="s">
        <v>9</v>
      </c>
      <c r="E5" s="1"/>
      <c r="F5">
        <v>600</v>
      </c>
      <c r="G5">
        <v>568</v>
      </c>
      <c r="H5">
        <f aca="true" t="shared" si="0" ref="H5:H14">SUM(E5*F5)</f>
        <v>0</v>
      </c>
      <c r="I5">
        <f aca="true" t="shared" si="1" ref="I5:I14">SUM(E5*G5)</f>
        <v>0</v>
      </c>
      <c r="J5">
        <v>4</v>
      </c>
      <c r="K5">
        <f>SUM(E5*J5)</f>
        <v>0</v>
      </c>
    </row>
    <row r="6" spans="1:11" ht="15">
      <c r="A6" s="1">
        <v>3</v>
      </c>
      <c r="B6" t="s">
        <v>271</v>
      </c>
      <c r="C6" t="s">
        <v>612</v>
      </c>
      <c r="D6" s="1" t="s">
        <v>9</v>
      </c>
      <c r="E6" s="1"/>
      <c r="F6">
        <v>300</v>
      </c>
      <c r="G6">
        <v>145.28</v>
      </c>
      <c r="H6">
        <f t="shared" si="0"/>
        <v>0</v>
      </c>
      <c r="I6">
        <f t="shared" si="1"/>
        <v>0</v>
      </c>
      <c r="J6">
        <v>0.8</v>
      </c>
      <c r="K6">
        <f>SUM(E6*J6)</f>
        <v>0</v>
      </c>
    </row>
    <row r="7" spans="1:11" ht="15">
      <c r="A7" s="1">
        <v>4</v>
      </c>
      <c r="B7" t="s">
        <v>272</v>
      </c>
      <c r="C7" t="s">
        <v>273</v>
      </c>
      <c r="D7" s="1" t="s">
        <v>9</v>
      </c>
      <c r="E7" s="1"/>
      <c r="F7">
        <v>550</v>
      </c>
      <c r="G7">
        <v>304</v>
      </c>
      <c r="H7">
        <f t="shared" si="0"/>
        <v>0</v>
      </c>
      <c r="I7">
        <f t="shared" si="1"/>
        <v>0</v>
      </c>
      <c r="J7">
        <v>1.6</v>
      </c>
      <c r="K7">
        <f>SUM(E7*J7)</f>
        <v>0</v>
      </c>
    </row>
    <row r="8" spans="1:11" ht="15">
      <c r="A8" s="1">
        <v>5</v>
      </c>
      <c r="B8" t="s">
        <v>274</v>
      </c>
      <c r="C8" t="s">
        <v>275</v>
      </c>
      <c r="D8" s="1" t="s">
        <v>9</v>
      </c>
      <c r="E8" s="1"/>
      <c r="F8">
        <v>730</v>
      </c>
      <c r="G8">
        <v>437</v>
      </c>
      <c r="H8">
        <f t="shared" si="0"/>
        <v>0</v>
      </c>
      <c r="I8">
        <f t="shared" si="1"/>
        <v>0</v>
      </c>
      <c r="J8">
        <v>2.3</v>
      </c>
      <c r="K8">
        <f>SUM(E8*J8)</f>
        <v>0</v>
      </c>
    </row>
    <row r="9" spans="1:11" ht="15">
      <c r="A9" s="1">
        <v>6</v>
      </c>
      <c r="B9" t="s">
        <v>276</v>
      </c>
      <c r="C9" t="s">
        <v>277</v>
      </c>
      <c r="D9" s="1" t="s">
        <v>9</v>
      </c>
      <c r="E9" s="1"/>
      <c r="F9">
        <v>550</v>
      </c>
      <c r="G9">
        <v>290.56</v>
      </c>
      <c r="H9">
        <f t="shared" si="0"/>
        <v>0</v>
      </c>
      <c r="I9">
        <f t="shared" si="1"/>
        <v>0</v>
      </c>
      <c r="J9">
        <v>1.6</v>
      </c>
      <c r="K9">
        <f>SUM(E9*J9)</f>
        <v>0</v>
      </c>
    </row>
    <row r="10" spans="1:11" ht="15">
      <c r="A10" s="1">
        <v>7</v>
      </c>
      <c r="B10" t="s">
        <v>278</v>
      </c>
      <c r="C10" t="s">
        <v>279</v>
      </c>
      <c r="D10" s="1" t="s">
        <v>9</v>
      </c>
      <c r="E10" s="1"/>
      <c r="F10">
        <v>730</v>
      </c>
      <c r="G10">
        <v>417.68</v>
      </c>
      <c r="H10">
        <f t="shared" si="0"/>
        <v>0</v>
      </c>
      <c r="I10">
        <f t="shared" si="1"/>
        <v>0</v>
      </c>
      <c r="J10">
        <v>2.3</v>
      </c>
      <c r="K10">
        <f>SUM(E10*J10)</f>
        <v>0</v>
      </c>
    </row>
    <row r="11" spans="1:11" ht="15">
      <c r="A11" s="1">
        <v>8</v>
      </c>
      <c r="B11" t="s">
        <v>280</v>
      </c>
      <c r="C11" t="s">
        <v>614</v>
      </c>
      <c r="D11" s="1" t="s">
        <v>9</v>
      </c>
      <c r="E11" s="1"/>
      <c r="F11">
        <v>290</v>
      </c>
      <c r="G11">
        <v>145.28</v>
      </c>
      <c r="H11">
        <f t="shared" si="0"/>
        <v>0</v>
      </c>
      <c r="I11">
        <f t="shared" si="1"/>
        <v>0</v>
      </c>
      <c r="J11">
        <v>0.8</v>
      </c>
      <c r="K11">
        <f>SUM(E11*J11)</f>
        <v>0</v>
      </c>
    </row>
    <row r="12" spans="1:11" ht="15">
      <c r="A12" s="1">
        <v>9</v>
      </c>
      <c r="B12" t="s">
        <v>281</v>
      </c>
      <c r="C12" t="s">
        <v>613</v>
      </c>
      <c r="D12" s="1" t="s">
        <v>9</v>
      </c>
      <c r="E12" s="1"/>
      <c r="F12">
        <v>360</v>
      </c>
      <c r="G12">
        <v>217.92</v>
      </c>
      <c r="H12">
        <f t="shared" si="0"/>
        <v>0</v>
      </c>
      <c r="I12">
        <f t="shared" si="1"/>
        <v>0</v>
      </c>
      <c r="J12">
        <v>1.2</v>
      </c>
      <c r="K12">
        <f>SUM(E12*J12)</f>
        <v>0</v>
      </c>
    </row>
    <row r="13" spans="1:11" ht="15">
      <c r="A13" s="1">
        <v>10</v>
      </c>
      <c r="B13" t="s">
        <v>282</v>
      </c>
      <c r="C13" t="s">
        <v>283</v>
      </c>
      <c r="D13" s="1" t="s">
        <v>26</v>
      </c>
      <c r="E13" s="1"/>
      <c r="F13">
        <v>120</v>
      </c>
      <c r="G13">
        <v>114</v>
      </c>
      <c r="H13">
        <f t="shared" si="0"/>
        <v>0</v>
      </c>
      <c r="I13">
        <f t="shared" si="1"/>
        <v>0</v>
      </c>
      <c r="J13">
        <v>0.6</v>
      </c>
      <c r="K13">
        <f>SUM(E13*J13)</f>
        <v>0</v>
      </c>
    </row>
    <row r="14" spans="1:11" ht="15">
      <c r="A14" s="1">
        <v>11</v>
      </c>
      <c r="B14" t="s">
        <v>284</v>
      </c>
      <c r="C14" t="s">
        <v>285</v>
      </c>
      <c r="D14" s="1" t="s">
        <v>26</v>
      </c>
      <c r="E14" s="1"/>
      <c r="F14">
        <v>140</v>
      </c>
      <c r="G14">
        <v>118.3</v>
      </c>
      <c r="H14">
        <f t="shared" si="0"/>
        <v>0</v>
      </c>
      <c r="I14">
        <f t="shared" si="1"/>
        <v>0</v>
      </c>
      <c r="J14">
        <v>0.7</v>
      </c>
      <c r="K14">
        <f>SUM(E14*J14)</f>
        <v>0</v>
      </c>
    </row>
    <row r="15" spans="3:11" ht="15">
      <c r="C15" s="2" t="s">
        <v>287</v>
      </c>
      <c r="D15" s="2"/>
      <c r="E15" s="2"/>
      <c r="F15" s="2"/>
      <c r="G15" s="2"/>
      <c r="H15" s="2">
        <f>SUM(H4:H14)</f>
        <v>0</v>
      </c>
      <c r="I15" s="2">
        <f>SUM(I4:I14)</f>
        <v>0</v>
      </c>
      <c r="J15" s="2"/>
      <c r="K15" s="2">
        <f>SUM(K4:K14)</f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K44"/>
  <sheetViews>
    <sheetView zoomScalePageLayoutView="0" workbookViewId="0" topLeftCell="A1">
      <selection activeCell="K4" sqref="K4:K21"/>
    </sheetView>
  </sheetViews>
  <sheetFormatPr defaultColWidth="9.140625" defaultRowHeight="15"/>
  <cols>
    <col min="1" max="1" width="6.00390625" style="0" customWidth="1"/>
    <col min="2" max="2" width="12.421875" style="0" customWidth="1"/>
    <col min="3" max="3" width="55.57421875" style="0" customWidth="1"/>
    <col min="6" max="6" width="10.140625" style="0" customWidth="1"/>
    <col min="7" max="7" width="7.421875" style="0" customWidth="1"/>
    <col min="8" max="8" width="10.7109375" style="0" customWidth="1"/>
    <col min="10" max="10" width="6.57421875" style="0" customWidth="1"/>
    <col min="11" max="11" width="11.28125" style="0" customWidth="1"/>
  </cols>
  <sheetData>
    <row r="1" ht="18.75">
      <c r="C1" s="6" t="s">
        <v>373</v>
      </c>
    </row>
    <row r="3" spans="1:11" ht="15">
      <c r="A3" s="3" t="s">
        <v>266</v>
      </c>
      <c r="B3" s="3" t="s">
        <v>51</v>
      </c>
      <c r="C3" s="3" t="s">
        <v>87</v>
      </c>
      <c r="D3" s="3" t="s">
        <v>88</v>
      </c>
      <c r="E3" s="3" t="s">
        <v>53</v>
      </c>
      <c r="F3" s="3" t="s">
        <v>54</v>
      </c>
      <c r="G3" s="3" t="s">
        <v>55</v>
      </c>
      <c r="H3" s="3" t="s">
        <v>374</v>
      </c>
      <c r="I3" s="3" t="s">
        <v>89</v>
      </c>
      <c r="J3" s="3" t="s">
        <v>292</v>
      </c>
      <c r="K3" s="3" t="s">
        <v>375</v>
      </c>
    </row>
    <row r="4" spans="1:11" ht="15">
      <c r="A4" s="1">
        <v>1</v>
      </c>
      <c r="B4" t="s">
        <v>293</v>
      </c>
      <c r="C4" t="s">
        <v>294</v>
      </c>
      <c r="D4" t="s">
        <v>9</v>
      </c>
      <c r="E4" s="1"/>
      <c r="F4">
        <v>90</v>
      </c>
      <c r="G4">
        <v>61.6</v>
      </c>
      <c r="H4">
        <f>SUM(E4*F4)</f>
        <v>0</v>
      </c>
      <c r="I4">
        <f>SUM(E4*G4)</f>
        <v>0</v>
      </c>
      <c r="J4">
        <v>0.4</v>
      </c>
      <c r="K4">
        <f>SUM(E4*J4)</f>
        <v>0</v>
      </c>
    </row>
    <row r="5" spans="1:11" ht="15">
      <c r="A5" s="1">
        <v>2</v>
      </c>
      <c r="B5" t="s">
        <v>295</v>
      </c>
      <c r="C5" t="s">
        <v>296</v>
      </c>
      <c r="D5" t="s">
        <v>9</v>
      </c>
      <c r="E5" s="1"/>
      <c r="F5">
        <v>90</v>
      </c>
      <c r="G5">
        <v>61.6</v>
      </c>
      <c r="H5">
        <f aca="true" t="shared" si="0" ref="H5:H21">SUM(E5*F5)</f>
        <v>0</v>
      </c>
      <c r="I5">
        <f aca="true" t="shared" si="1" ref="I5:I27">SUM(E5*G5)</f>
        <v>0</v>
      </c>
      <c r="J5">
        <v>0.4</v>
      </c>
      <c r="K5">
        <f>SUM(E5*J5)</f>
        <v>0</v>
      </c>
    </row>
    <row r="6" spans="1:11" ht="15">
      <c r="A6" s="1">
        <v>3</v>
      </c>
      <c r="B6" t="s">
        <v>297</v>
      </c>
      <c r="C6" t="s">
        <v>298</v>
      </c>
      <c r="D6" t="s">
        <v>9</v>
      </c>
      <c r="E6" s="1"/>
      <c r="F6">
        <v>65</v>
      </c>
      <c r="G6">
        <v>46.2</v>
      </c>
      <c r="H6">
        <f t="shared" si="0"/>
        <v>0</v>
      </c>
      <c r="I6">
        <f t="shared" si="1"/>
        <v>0</v>
      </c>
      <c r="J6">
        <v>0.3</v>
      </c>
      <c r="K6">
        <f>SUM(E6*J6)</f>
        <v>0</v>
      </c>
    </row>
    <row r="7" spans="1:11" ht="15">
      <c r="A7" s="1">
        <v>4</v>
      </c>
      <c r="B7" t="s">
        <v>299</v>
      </c>
      <c r="C7" t="s">
        <v>300</v>
      </c>
      <c r="D7" t="s">
        <v>9</v>
      </c>
      <c r="E7" s="1"/>
      <c r="F7">
        <v>45</v>
      </c>
      <c r="G7">
        <v>23.1</v>
      </c>
      <c r="H7">
        <f t="shared" si="0"/>
        <v>0</v>
      </c>
      <c r="I7">
        <f t="shared" si="1"/>
        <v>0</v>
      </c>
      <c r="J7">
        <v>0.15</v>
      </c>
      <c r="K7">
        <f>SUM(E7*J7)</f>
        <v>0</v>
      </c>
    </row>
    <row r="8" spans="1:11" ht="15">
      <c r="A8" s="1">
        <v>5</v>
      </c>
      <c r="B8" t="s">
        <v>301</v>
      </c>
      <c r="C8" t="s">
        <v>302</v>
      </c>
      <c r="D8" t="s">
        <v>9</v>
      </c>
      <c r="E8" s="1"/>
      <c r="F8">
        <v>115</v>
      </c>
      <c r="G8">
        <v>91.2</v>
      </c>
      <c r="H8">
        <f t="shared" si="0"/>
        <v>0</v>
      </c>
      <c r="I8">
        <f t="shared" si="1"/>
        <v>0</v>
      </c>
      <c r="J8">
        <v>0.48</v>
      </c>
      <c r="K8">
        <f>SUM(E8*J8)</f>
        <v>0</v>
      </c>
    </row>
    <row r="9" spans="1:11" ht="15">
      <c r="A9" s="1">
        <v>6</v>
      </c>
      <c r="B9" t="s">
        <v>303</v>
      </c>
      <c r="C9" t="s">
        <v>304</v>
      </c>
      <c r="D9" t="s">
        <v>9</v>
      </c>
      <c r="E9" s="1"/>
      <c r="F9">
        <v>400</v>
      </c>
      <c r="G9">
        <v>338</v>
      </c>
      <c r="H9">
        <f t="shared" si="0"/>
        <v>0</v>
      </c>
      <c r="I9">
        <f t="shared" si="1"/>
        <v>0</v>
      </c>
      <c r="J9">
        <v>2</v>
      </c>
      <c r="K9">
        <f>SUM(E9*J9)</f>
        <v>0</v>
      </c>
    </row>
    <row r="10" spans="1:11" ht="15">
      <c r="A10" s="1">
        <v>7</v>
      </c>
      <c r="B10" t="s">
        <v>305</v>
      </c>
      <c r="C10" t="s">
        <v>306</v>
      </c>
      <c r="D10" t="s">
        <v>9</v>
      </c>
      <c r="E10" s="1"/>
      <c r="F10">
        <v>280</v>
      </c>
      <c r="G10">
        <v>171</v>
      </c>
      <c r="H10">
        <f t="shared" si="0"/>
        <v>0</v>
      </c>
      <c r="I10">
        <f t="shared" si="1"/>
        <v>0</v>
      </c>
      <c r="J10">
        <v>0.9</v>
      </c>
      <c r="K10">
        <f>SUM(E10*J10)</f>
        <v>0</v>
      </c>
    </row>
    <row r="11" spans="1:11" ht="15">
      <c r="A11" s="1">
        <v>8</v>
      </c>
      <c r="B11" t="s">
        <v>307</v>
      </c>
      <c r="C11" t="s">
        <v>308</v>
      </c>
      <c r="D11" t="s">
        <v>9</v>
      </c>
      <c r="E11" s="1"/>
      <c r="F11">
        <v>35</v>
      </c>
      <c r="G11">
        <v>22.8</v>
      </c>
      <c r="H11">
        <f t="shared" si="0"/>
        <v>0</v>
      </c>
      <c r="I11">
        <f t="shared" si="1"/>
        <v>0</v>
      </c>
      <c r="J11">
        <v>0.12</v>
      </c>
      <c r="K11">
        <f>SUM(E11*J11)</f>
        <v>0</v>
      </c>
    </row>
    <row r="12" spans="1:11" ht="15">
      <c r="A12" s="1">
        <v>9</v>
      </c>
      <c r="B12" t="s">
        <v>309</v>
      </c>
      <c r="C12" t="s">
        <v>310</v>
      </c>
      <c r="D12" t="s">
        <v>9</v>
      </c>
      <c r="E12" s="1"/>
      <c r="F12">
        <v>250</v>
      </c>
      <c r="G12">
        <v>218.5</v>
      </c>
      <c r="H12">
        <f t="shared" si="0"/>
        <v>0</v>
      </c>
      <c r="I12">
        <f t="shared" si="1"/>
        <v>0</v>
      </c>
      <c r="J12">
        <v>1.15</v>
      </c>
      <c r="K12">
        <f>SUM(E12*J12)</f>
        <v>0</v>
      </c>
    </row>
    <row r="13" spans="1:11" ht="15">
      <c r="A13" s="1">
        <v>10</v>
      </c>
      <c r="B13" t="s">
        <v>311</v>
      </c>
      <c r="C13" t="s">
        <v>312</v>
      </c>
      <c r="D13" t="s">
        <v>9</v>
      </c>
      <c r="E13" s="1"/>
      <c r="F13">
        <v>200</v>
      </c>
      <c r="G13">
        <v>186.2</v>
      </c>
      <c r="H13">
        <f t="shared" si="0"/>
        <v>0</v>
      </c>
      <c r="I13">
        <f t="shared" si="1"/>
        <v>0</v>
      </c>
      <c r="J13">
        <v>0.98</v>
      </c>
      <c r="K13">
        <f>SUM(E13*J13)</f>
        <v>0</v>
      </c>
    </row>
    <row r="14" spans="1:11" ht="15">
      <c r="A14" s="1">
        <v>11</v>
      </c>
      <c r="B14" t="s">
        <v>313</v>
      </c>
      <c r="C14" t="s">
        <v>314</v>
      </c>
      <c r="D14" t="s">
        <v>9</v>
      </c>
      <c r="E14" s="1"/>
      <c r="F14">
        <v>145</v>
      </c>
      <c r="G14">
        <v>228</v>
      </c>
      <c r="H14">
        <f t="shared" si="0"/>
        <v>0</v>
      </c>
      <c r="I14">
        <f t="shared" si="1"/>
        <v>0</v>
      </c>
      <c r="J14">
        <v>1.2</v>
      </c>
      <c r="K14">
        <f>SUM(E14*J14)</f>
        <v>0</v>
      </c>
    </row>
    <row r="15" spans="1:11" ht="15">
      <c r="A15" s="1">
        <v>12</v>
      </c>
      <c r="B15" t="s">
        <v>315</v>
      </c>
      <c r="C15" t="s">
        <v>316</v>
      </c>
      <c r="D15" t="s">
        <v>9</v>
      </c>
      <c r="E15" s="1"/>
      <c r="F15">
        <v>90</v>
      </c>
      <c r="G15">
        <v>67.6</v>
      </c>
      <c r="H15">
        <f t="shared" si="0"/>
        <v>0</v>
      </c>
      <c r="I15">
        <f t="shared" si="1"/>
        <v>0</v>
      </c>
      <c r="J15">
        <v>0.4</v>
      </c>
      <c r="K15">
        <f>SUM(E15*J15)</f>
        <v>0</v>
      </c>
    </row>
    <row r="16" spans="1:11" ht="15">
      <c r="A16" s="1">
        <v>13</v>
      </c>
      <c r="B16" t="s">
        <v>317</v>
      </c>
      <c r="C16" t="s">
        <v>318</v>
      </c>
      <c r="D16" t="s">
        <v>9</v>
      </c>
      <c r="E16" s="1"/>
      <c r="F16">
        <v>190</v>
      </c>
      <c r="G16">
        <v>83.6</v>
      </c>
      <c r="H16">
        <f t="shared" si="0"/>
        <v>0</v>
      </c>
      <c r="I16">
        <f t="shared" si="1"/>
        <v>0</v>
      </c>
      <c r="J16">
        <v>0.44</v>
      </c>
      <c r="K16">
        <f>SUM(E16*J16)</f>
        <v>0</v>
      </c>
    </row>
    <row r="17" spans="1:11" ht="15">
      <c r="A17" s="1">
        <v>14</v>
      </c>
      <c r="B17" t="s">
        <v>319</v>
      </c>
      <c r="C17" t="s">
        <v>320</v>
      </c>
      <c r="D17" t="s">
        <v>9</v>
      </c>
      <c r="E17" s="1"/>
      <c r="F17">
        <v>230</v>
      </c>
      <c r="G17">
        <v>133</v>
      </c>
      <c r="H17">
        <f t="shared" si="0"/>
        <v>0</v>
      </c>
      <c r="I17">
        <f t="shared" si="1"/>
        <v>0</v>
      </c>
      <c r="J17">
        <v>0.7</v>
      </c>
      <c r="K17">
        <f>SUM(E17*J17)</f>
        <v>0</v>
      </c>
    </row>
    <row r="18" spans="1:11" ht="15">
      <c r="A18" s="1">
        <v>15</v>
      </c>
      <c r="B18" t="s">
        <v>321</v>
      </c>
      <c r="C18" t="s">
        <v>322</v>
      </c>
      <c r="D18" t="s">
        <v>9</v>
      </c>
      <c r="E18" s="1"/>
      <c r="F18">
        <v>155</v>
      </c>
      <c r="G18">
        <v>66.5</v>
      </c>
      <c r="H18">
        <f t="shared" si="0"/>
        <v>0</v>
      </c>
      <c r="I18">
        <f t="shared" si="1"/>
        <v>0</v>
      </c>
      <c r="J18">
        <v>0.35</v>
      </c>
      <c r="K18">
        <f>SUM(E18*J18)</f>
        <v>0</v>
      </c>
    </row>
    <row r="19" spans="1:11" ht="15">
      <c r="A19" s="1">
        <v>16</v>
      </c>
      <c r="B19" t="s">
        <v>323</v>
      </c>
      <c r="C19" t="s">
        <v>324</v>
      </c>
      <c r="D19" t="s">
        <v>9</v>
      </c>
      <c r="E19" s="1"/>
      <c r="F19">
        <v>220</v>
      </c>
      <c r="G19">
        <v>171</v>
      </c>
      <c r="H19">
        <f t="shared" si="0"/>
        <v>0</v>
      </c>
      <c r="I19">
        <f t="shared" si="1"/>
        <v>0</v>
      </c>
      <c r="J19">
        <v>0.9</v>
      </c>
      <c r="K19">
        <f>SUM(E19*J19)</f>
        <v>0</v>
      </c>
    </row>
    <row r="20" spans="1:11" ht="15">
      <c r="A20" s="1">
        <v>17</v>
      </c>
      <c r="B20" t="s">
        <v>325</v>
      </c>
      <c r="C20" t="s">
        <v>326</v>
      </c>
      <c r="D20" t="s">
        <v>9</v>
      </c>
      <c r="E20" s="1"/>
      <c r="F20">
        <v>195</v>
      </c>
      <c r="G20">
        <v>152</v>
      </c>
      <c r="H20">
        <f t="shared" si="0"/>
        <v>0</v>
      </c>
      <c r="I20">
        <f t="shared" si="1"/>
        <v>0</v>
      </c>
      <c r="J20">
        <v>0.8</v>
      </c>
      <c r="K20">
        <f>SUM(E20*J20)</f>
        <v>0</v>
      </c>
    </row>
    <row r="21" spans="1:11" ht="15">
      <c r="A21" s="1">
        <v>18</v>
      </c>
      <c r="B21" t="s">
        <v>327</v>
      </c>
      <c r="C21" t="s">
        <v>328</v>
      </c>
      <c r="D21" t="s">
        <v>9</v>
      </c>
      <c r="E21" s="1"/>
      <c r="F21">
        <v>125</v>
      </c>
      <c r="G21">
        <v>95</v>
      </c>
      <c r="H21">
        <f t="shared" si="0"/>
        <v>0</v>
      </c>
      <c r="I21">
        <f t="shared" si="1"/>
        <v>0</v>
      </c>
      <c r="J21">
        <v>0.5</v>
      </c>
      <c r="K21">
        <f>SUM(E21*J21)</f>
        <v>0</v>
      </c>
    </row>
    <row r="22" spans="1:11" ht="15">
      <c r="A22" s="1">
        <v>19</v>
      </c>
      <c r="B22" t="s">
        <v>329</v>
      </c>
      <c r="C22" t="s">
        <v>330</v>
      </c>
      <c r="D22" t="s">
        <v>9</v>
      </c>
      <c r="E22" s="1"/>
      <c r="F22">
        <v>35</v>
      </c>
      <c r="G22">
        <v>19</v>
      </c>
      <c r="H22">
        <f>SUM(E22*F22)</f>
        <v>0</v>
      </c>
      <c r="I22">
        <f t="shared" si="1"/>
        <v>0</v>
      </c>
      <c r="J22">
        <v>0.1</v>
      </c>
      <c r="K22">
        <f>SUM(E22*J22)</f>
        <v>0</v>
      </c>
    </row>
    <row r="23" spans="1:11" ht="15">
      <c r="A23" s="1">
        <v>20</v>
      </c>
      <c r="B23" t="s">
        <v>331</v>
      </c>
      <c r="C23" t="s">
        <v>332</v>
      </c>
      <c r="D23" t="s">
        <v>9</v>
      </c>
      <c r="E23" s="1"/>
      <c r="F23">
        <v>60</v>
      </c>
      <c r="G23">
        <v>28.5</v>
      </c>
      <c r="H23">
        <f aca="true" t="shared" si="2" ref="H23:H44">SUM(E23*F23)</f>
        <v>0</v>
      </c>
      <c r="I23">
        <f t="shared" si="1"/>
        <v>0</v>
      </c>
      <c r="J23">
        <v>0.15</v>
      </c>
      <c r="K23">
        <f>SUM(E23*J23)</f>
        <v>0</v>
      </c>
    </row>
    <row r="24" spans="1:11" ht="15">
      <c r="A24" s="1">
        <v>21</v>
      </c>
      <c r="B24" t="s">
        <v>333</v>
      </c>
      <c r="C24" t="s">
        <v>334</v>
      </c>
      <c r="D24" t="s">
        <v>9</v>
      </c>
      <c r="E24" s="1"/>
      <c r="F24">
        <v>130</v>
      </c>
      <c r="G24">
        <v>95</v>
      </c>
      <c r="H24">
        <f t="shared" si="2"/>
        <v>0</v>
      </c>
      <c r="I24">
        <f t="shared" si="1"/>
        <v>0</v>
      </c>
      <c r="J24">
        <v>0.5</v>
      </c>
      <c r="K24">
        <f>SUM(E24*J24)</f>
        <v>0</v>
      </c>
    </row>
    <row r="25" spans="1:11" ht="15">
      <c r="A25" s="1">
        <v>22</v>
      </c>
      <c r="B25" t="s">
        <v>335</v>
      </c>
      <c r="C25" t="s">
        <v>336</v>
      </c>
      <c r="D25" t="s">
        <v>9</v>
      </c>
      <c r="E25" s="1"/>
      <c r="F25">
        <v>220</v>
      </c>
      <c r="G25">
        <v>190</v>
      </c>
      <c r="H25">
        <f t="shared" si="2"/>
        <v>0</v>
      </c>
      <c r="I25">
        <f t="shared" si="1"/>
        <v>0</v>
      </c>
      <c r="J25">
        <v>1</v>
      </c>
      <c r="K25">
        <f>SUM(E25*J25)</f>
        <v>0</v>
      </c>
    </row>
    <row r="26" spans="1:11" ht="15">
      <c r="A26" s="1">
        <v>23</v>
      </c>
      <c r="B26" t="s">
        <v>337</v>
      </c>
      <c r="C26" t="s">
        <v>338</v>
      </c>
      <c r="D26" t="s">
        <v>26</v>
      </c>
      <c r="E26" s="1"/>
      <c r="F26">
        <v>35</v>
      </c>
      <c r="G26">
        <v>28.5</v>
      </c>
      <c r="H26">
        <f t="shared" si="2"/>
        <v>0</v>
      </c>
      <c r="I26">
        <f t="shared" si="1"/>
        <v>0</v>
      </c>
      <c r="J26">
        <v>0.15</v>
      </c>
      <c r="K26">
        <f>SUM(E26*J26)</f>
        <v>0</v>
      </c>
    </row>
    <row r="27" spans="1:11" ht="15">
      <c r="A27" s="1">
        <v>24</v>
      </c>
      <c r="B27" t="s">
        <v>339</v>
      </c>
      <c r="C27" t="s">
        <v>340</v>
      </c>
      <c r="D27" t="s">
        <v>9</v>
      </c>
      <c r="E27" s="1"/>
      <c r="F27">
        <v>55</v>
      </c>
      <c r="G27">
        <v>28.5</v>
      </c>
      <c r="H27">
        <f t="shared" si="2"/>
        <v>0</v>
      </c>
      <c r="I27">
        <f>SUM(E27*G27)</f>
        <v>0</v>
      </c>
      <c r="J27">
        <v>0.15</v>
      </c>
      <c r="K27">
        <f>SUM(E27*J27)</f>
        <v>0</v>
      </c>
    </row>
    <row r="28" spans="1:11" ht="15">
      <c r="A28" s="1">
        <v>25</v>
      </c>
      <c r="B28" t="s">
        <v>341</v>
      </c>
      <c r="C28" t="s">
        <v>342</v>
      </c>
      <c r="D28" t="s">
        <v>9</v>
      </c>
      <c r="E28" s="1"/>
      <c r="F28">
        <v>160</v>
      </c>
      <c r="G28">
        <v>114</v>
      </c>
      <c r="H28">
        <f t="shared" si="2"/>
        <v>0</v>
      </c>
      <c r="I28">
        <f>SUM(E28*G28)</f>
        <v>0</v>
      </c>
      <c r="J28">
        <v>0.6</v>
      </c>
      <c r="K28">
        <f>SUM(E28*J28)</f>
        <v>0</v>
      </c>
    </row>
    <row r="29" spans="1:11" ht="15">
      <c r="A29" s="1">
        <v>26</v>
      </c>
      <c r="B29" t="s">
        <v>343</v>
      </c>
      <c r="C29" t="s">
        <v>344</v>
      </c>
      <c r="D29" t="s">
        <v>9</v>
      </c>
      <c r="E29" s="1"/>
      <c r="F29">
        <v>110</v>
      </c>
      <c r="G29">
        <v>91.2</v>
      </c>
      <c r="H29">
        <f t="shared" si="2"/>
        <v>0</v>
      </c>
      <c r="I29">
        <f>SUM(E29*G29)</f>
        <v>0</v>
      </c>
      <c r="J29">
        <v>0.48</v>
      </c>
      <c r="K29">
        <f>SUM(E29*J29)</f>
        <v>0</v>
      </c>
    </row>
    <row r="30" spans="1:11" ht="15">
      <c r="A30" s="1">
        <v>27</v>
      </c>
      <c r="B30" t="s">
        <v>345</v>
      </c>
      <c r="C30" t="s">
        <v>346</v>
      </c>
      <c r="D30" t="s">
        <v>9</v>
      </c>
      <c r="E30" s="1"/>
      <c r="F30">
        <v>200</v>
      </c>
      <c r="G30">
        <v>159.6</v>
      </c>
      <c r="H30">
        <f t="shared" si="2"/>
        <v>0</v>
      </c>
      <c r="I30">
        <f>SUM(E30*G30)</f>
        <v>0</v>
      </c>
      <c r="J30">
        <v>0.84</v>
      </c>
      <c r="K30">
        <f>SUM(E30*J30)</f>
        <v>0</v>
      </c>
    </row>
    <row r="31" spans="1:11" ht="15">
      <c r="A31" s="1">
        <v>28</v>
      </c>
      <c r="B31" t="s">
        <v>347</v>
      </c>
      <c r="C31" t="s">
        <v>348</v>
      </c>
      <c r="D31" t="s">
        <v>9</v>
      </c>
      <c r="E31" s="1"/>
      <c r="F31">
        <v>170</v>
      </c>
      <c r="G31">
        <v>136.8</v>
      </c>
      <c r="H31">
        <f t="shared" si="2"/>
        <v>0</v>
      </c>
      <c r="I31">
        <f>SUM(E31*G31)</f>
        <v>0</v>
      </c>
      <c r="J31">
        <v>0.72</v>
      </c>
      <c r="K31">
        <f>SUM(E31*J31)</f>
        <v>0</v>
      </c>
    </row>
    <row r="32" spans="1:11" ht="15">
      <c r="A32" s="1">
        <v>29</v>
      </c>
      <c r="B32" t="s">
        <v>349</v>
      </c>
      <c r="C32" t="s">
        <v>350</v>
      </c>
      <c r="D32" t="s">
        <v>9</v>
      </c>
      <c r="E32" s="1"/>
      <c r="F32">
        <v>350</v>
      </c>
      <c r="G32">
        <v>304</v>
      </c>
      <c r="H32">
        <f t="shared" si="2"/>
        <v>0</v>
      </c>
      <c r="I32">
        <f>SUM(E32*G32)</f>
        <v>0</v>
      </c>
      <c r="J32">
        <v>1.6</v>
      </c>
      <c r="K32">
        <f>SUM(E32*J32)</f>
        <v>0</v>
      </c>
    </row>
    <row r="33" spans="1:11" ht="15">
      <c r="A33" s="1">
        <v>30</v>
      </c>
      <c r="B33" t="s">
        <v>351</v>
      </c>
      <c r="C33" t="s">
        <v>352</v>
      </c>
      <c r="D33" t="s">
        <v>9</v>
      </c>
      <c r="E33" s="1"/>
      <c r="F33">
        <v>190</v>
      </c>
      <c r="G33">
        <v>152</v>
      </c>
      <c r="H33">
        <f t="shared" si="2"/>
        <v>0</v>
      </c>
      <c r="I33">
        <f>SUM(E33*G33)</f>
        <v>0</v>
      </c>
      <c r="J33">
        <v>0.8</v>
      </c>
      <c r="K33">
        <f>SUM(E33*J33)</f>
        <v>0</v>
      </c>
    </row>
    <row r="34" spans="1:11" ht="15">
      <c r="A34" s="1">
        <v>31</v>
      </c>
      <c r="B34" t="s">
        <v>353</v>
      </c>
      <c r="C34" t="s">
        <v>354</v>
      </c>
      <c r="D34" t="s">
        <v>9</v>
      </c>
      <c r="E34" s="1"/>
      <c r="F34">
        <v>80</v>
      </c>
      <c r="G34">
        <v>57</v>
      </c>
      <c r="H34">
        <f t="shared" si="2"/>
        <v>0</v>
      </c>
      <c r="I34">
        <f>SUM(E34*G34)</f>
        <v>0</v>
      </c>
      <c r="J34">
        <v>0.3</v>
      </c>
      <c r="K34">
        <f>SUM(E34*J34)</f>
        <v>0</v>
      </c>
    </row>
    <row r="35" spans="1:11" ht="15">
      <c r="A35" s="1">
        <v>32</v>
      </c>
      <c r="B35" t="s">
        <v>355</v>
      </c>
      <c r="C35" t="s">
        <v>356</v>
      </c>
      <c r="D35" t="s">
        <v>9</v>
      </c>
      <c r="E35" s="1"/>
      <c r="F35">
        <v>400</v>
      </c>
      <c r="G35">
        <v>304</v>
      </c>
      <c r="H35">
        <f t="shared" si="2"/>
        <v>0</v>
      </c>
      <c r="I35">
        <f>SUM(E35*G35)</f>
        <v>0</v>
      </c>
      <c r="J35">
        <v>1.6</v>
      </c>
      <c r="K35">
        <f>SUM(E35*J35)</f>
        <v>0</v>
      </c>
    </row>
    <row r="36" spans="1:11" ht="15">
      <c r="A36" s="1">
        <v>33</v>
      </c>
      <c r="B36" t="s">
        <v>357</v>
      </c>
      <c r="C36" t="s">
        <v>358</v>
      </c>
      <c r="D36" t="s">
        <v>9</v>
      </c>
      <c r="E36" s="1"/>
      <c r="F36">
        <v>350</v>
      </c>
      <c r="G36">
        <v>253.5</v>
      </c>
      <c r="H36">
        <f t="shared" si="2"/>
        <v>0</v>
      </c>
      <c r="I36">
        <f>SUM(E36*G36)</f>
        <v>0</v>
      </c>
      <c r="J36">
        <v>1.5</v>
      </c>
      <c r="K36">
        <f>SUM(E36*J36)</f>
        <v>0</v>
      </c>
    </row>
    <row r="37" spans="1:11" ht="15">
      <c r="A37" s="1">
        <v>34</v>
      </c>
      <c r="B37" t="s">
        <v>359</v>
      </c>
      <c r="C37" t="s">
        <v>360</v>
      </c>
      <c r="D37" t="s">
        <v>26</v>
      </c>
      <c r="E37" s="1"/>
      <c r="F37">
        <v>65</v>
      </c>
      <c r="G37">
        <v>47.5</v>
      </c>
      <c r="H37">
        <f t="shared" si="2"/>
        <v>0</v>
      </c>
      <c r="I37">
        <f>SUM(E37*G37)</f>
        <v>0</v>
      </c>
      <c r="J37">
        <v>0.25</v>
      </c>
      <c r="K37">
        <f>SUM(E37*J37)</f>
        <v>0</v>
      </c>
    </row>
    <row r="38" spans="1:11" ht="15">
      <c r="A38" s="1">
        <v>35</v>
      </c>
      <c r="B38" t="s">
        <v>361</v>
      </c>
      <c r="C38" t="s">
        <v>362</v>
      </c>
      <c r="D38" t="s">
        <v>26</v>
      </c>
      <c r="E38" s="1"/>
      <c r="F38">
        <v>45</v>
      </c>
      <c r="G38">
        <v>38</v>
      </c>
      <c r="H38">
        <f t="shared" si="2"/>
        <v>0</v>
      </c>
      <c r="I38">
        <f>SUM(E38*G38)</f>
        <v>0</v>
      </c>
      <c r="J38">
        <v>0.2</v>
      </c>
      <c r="K38">
        <f>SUM(E38*J38)</f>
        <v>0</v>
      </c>
    </row>
    <row r="39" spans="1:11" ht="15">
      <c r="A39" s="1">
        <v>36</v>
      </c>
      <c r="B39" t="s">
        <v>363</v>
      </c>
      <c r="C39" t="s">
        <v>364</v>
      </c>
      <c r="D39" t="s">
        <v>9</v>
      </c>
      <c r="E39" s="1"/>
      <c r="F39">
        <v>750</v>
      </c>
      <c r="G39">
        <v>608</v>
      </c>
      <c r="H39">
        <f t="shared" si="2"/>
        <v>0</v>
      </c>
      <c r="I39">
        <f>SUM(E39*G39)</f>
        <v>0</v>
      </c>
      <c r="J39">
        <v>3.2</v>
      </c>
      <c r="K39">
        <f>SUM(E39*J39)</f>
        <v>0</v>
      </c>
    </row>
    <row r="40" spans="1:11" ht="15">
      <c r="A40" s="1">
        <v>37</v>
      </c>
      <c r="B40" t="s">
        <v>365</v>
      </c>
      <c r="C40" t="s">
        <v>366</v>
      </c>
      <c r="D40" t="s">
        <v>9</v>
      </c>
      <c r="E40" s="1"/>
      <c r="F40">
        <v>450</v>
      </c>
      <c r="G40">
        <v>285</v>
      </c>
      <c r="H40">
        <f t="shared" si="2"/>
        <v>0</v>
      </c>
      <c r="I40">
        <f>SUM(E40*G40)</f>
        <v>0</v>
      </c>
      <c r="J40">
        <v>1.5</v>
      </c>
      <c r="K40">
        <f>SUM(E40*J40)</f>
        <v>0</v>
      </c>
    </row>
    <row r="41" spans="1:11" ht="15">
      <c r="A41" s="1">
        <v>38</v>
      </c>
      <c r="B41" t="s">
        <v>367</v>
      </c>
      <c r="C41" t="s">
        <v>368</v>
      </c>
      <c r="D41" t="s">
        <v>9</v>
      </c>
      <c r="E41" s="1"/>
      <c r="F41">
        <v>400</v>
      </c>
      <c r="G41">
        <v>270.4</v>
      </c>
      <c r="H41">
        <f t="shared" si="2"/>
        <v>0</v>
      </c>
      <c r="I41">
        <f>SUM(E41*G41)</f>
        <v>0</v>
      </c>
      <c r="J41">
        <v>1.6</v>
      </c>
      <c r="K41">
        <f>SUM(E41*J41)</f>
        <v>0</v>
      </c>
    </row>
    <row r="42" spans="1:11" ht="15">
      <c r="A42" s="1">
        <v>39</v>
      </c>
      <c r="B42" t="s">
        <v>369</v>
      </c>
      <c r="C42" t="s">
        <v>370</v>
      </c>
      <c r="D42" t="s">
        <v>9</v>
      </c>
      <c r="E42" s="1"/>
      <c r="F42">
        <v>700</v>
      </c>
      <c r="G42">
        <v>190</v>
      </c>
      <c r="H42">
        <f t="shared" si="2"/>
        <v>0</v>
      </c>
      <c r="I42">
        <f>SUM(E42*G42)</f>
        <v>0</v>
      </c>
      <c r="J42">
        <v>1</v>
      </c>
      <c r="K42">
        <f>SUM(E42*J42)</f>
        <v>0</v>
      </c>
    </row>
    <row r="43" spans="1:11" ht="15">
      <c r="A43" s="1">
        <v>40</v>
      </c>
      <c r="B43" t="s">
        <v>371</v>
      </c>
      <c r="C43" t="s">
        <v>372</v>
      </c>
      <c r="D43" t="s">
        <v>9</v>
      </c>
      <c r="E43" s="1"/>
      <c r="F43">
        <v>280</v>
      </c>
      <c r="G43">
        <v>169</v>
      </c>
      <c r="H43">
        <f t="shared" si="2"/>
        <v>0</v>
      </c>
      <c r="I43">
        <f>SUM(E43*G43)</f>
        <v>0</v>
      </c>
      <c r="J43">
        <v>1</v>
      </c>
      <c r="K43">
        <f>SUM(E43*J43)</f>
        <v>0</v>
      </c>
    </row>
    <row r="44" spans="3:11" ht="15">
      <c r="C44" s="3" t="s">
        <v>287</v>
      </c>
      <c r="D44" s="2"/>
      <c r="E44" s="2"/>
      <c r="F44" s="2"/>
      <c r="G44" s="2"/>
      <c r="H44">
        <f>SUM(H4:H43)</f>
        <v>0</v>
      </c>
      <c r="I44" s="2">
        <f>SUM(I4:I43)</f>
        <v>0</v>
      </c>
      <c r="J44" s="2"/>
      <c r="K44" s="2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K9"/>
  <sheetViews>
    <sheetView zoomScalePageLayoutView="0" workbookViewId="0" topLeftCell="A1">
      <selection activeCell="K9" sqref="K9"/>
    </sheetView>
  </sheetViews>
  <sheetFormatPr defaultColWidth="9.140625" defaultRowHeight="15"/>
  <cols>
    <col min="1" max="1" width="6.421875" style="0" customWidth="1"/>
    <col min="2" max="2" width="13.00390625" style="0" customWidth="1"/>
    <col min="3" max="3" width="75.00390625" style="0" customWidth="1"/>
    <col min="6" max="6" width="7.7109375" style="0" customWidth="1"/>
    <col min="7" max="7" width="6.7109375" style="0" customWidth="1"/>
    <col min="8" max="8" width="10.421875" style="0" customWidth="1"/>
    <col min="11" max="11" width="11.140625" style="0" customWidth="1"/>
  </cols>
  <sheetData>
    <row r="1" ht="18.75">
      <c r="C1" s="8" t="s">
        <v>381</v>
      </c>
    </row>
    <row r="3" spans="1:11" ht="15">
      <c r="A3" s="3" t="s">
        <v>266</v>
      </c>
      <c r="B3" s="3" t="s">
        <v>51</v>
      </c>
      <c r="C3" s="3" t="s">
        <v>87</v>
      </c>
      <c r="D3" s="3" t="s">
        <v>88</v>
      </c>
      <c r="E3" s="3" t="s">
        <v>53</v>
      </c>
      <c r="F3" s="3" t="s">
        <v>392</v>
      </c>
      <c r="G3" s="3" t="s">
        <v>55</v>
      </c>
      <c r="H3" s="3" t="s">
        <v>374</v>
      </c>
      <c r="I3" s="3" t="s">
        <v>89</v>
      </c>
      <c r="J3" s="3" t="s">
        <v>292</v>
      </c>
      <c r="K3" s="3" t="s">
        <v>375</v>
      </c>
    </row>
    <row r="4" spans="1:11" ht="15">
      <c r="A4" s="1">
        <v>1</v>
      </c>
      <c r="B4" t="s">
        <v>382</v>
      </c>
      <c r="C4" t="s">
        <v>383</v>
      </c>
      <c r="D4" t="s">
        <v>9</v>
      </c>
      <c r="E4" s="1"/>
      <c r="F4">
        <v>145</v>
      </c>
      <c r="G4">
        <v>135.2</v>
      </c>
      <c r="H4">
        <f>SUM(E4*F4)</f>
        <v>0</v>
      </c>
      <c r="I4">
        <f>SUM(E4*G4)</f>
        <v>0</v>
      </c>
      <c r="J4">
        <v>0.8</v>
      </c>
      <c r="K4">
        <f>SUM(E4*J4)</f>
        <v>0</v>
      </c>
    </row>
    <row r="5" spans="1:11" ht="15">
      <c r="A5" s="1">
        <v>2</v>
      </c>
      <c r="B5" t="s">
        <v>384</v>
      </c>
      <c r="C5" t="s">
        <v>385</v>
      </c>
      <c r="D5" t="s">
        <v>9</v>
      </c>
      <c r="E5" s="1"/>
      <c r="F5">
        <v>1040</v>
      </c>
      <c r="G5">
        <v>545</v>
      </c>
      <c r="H5">
        <f>SUM(E5*F5)</f>
        <v>0</v>
      </c>
      <c r="I5">
        <f>SUM(E5*G5)</f>
        <v>0</v>
      </c>
      <c r="J5">
        <v>2.5</v>
      </c>
      <c r="K5">
        <f>SUM(E5*J5)</f>
        <v>0</v>
      </c>
    </row>
    <row r="6" spans="1:11" ht="15">
      <c r="A6" s="1">
        <v>3</v>
      </c>
      <c r="B6" t="s">
        <v>386</v>
      </c>
      <c r="C6" t="s">
        <v>387</v>
      </c>
      <c r="D6" t="s">
        <v>9</v>
      </c>
      <c r="E6" s="1"/>
      <c r="F6">
        <v>1300</v>
      </c>
      <c r="G6">
        <v>763</v>
      </c>
      <c r="H6">
        <f>SUM(E6*F6)</f>
        <v>0</v>
      </c>
      <c r="I6">
        <f>SUM(E6*G6)</f>
        <v>0</v>
      </c>
      <c r="J6">
        <v>3.5</v>
      </c>
      <c r="K6">
        <f>SUM(E6*J6)</f>
        <v>0</v>
      </c>
    </row>
    <row r="7" spans="1:11" ht="15">
      <c r="A7" s="1">
        <v>4</v>
      </c>
      <c r="B7" t="s">
        <v>388</v>
      </c>
      <c r="C7" t="s">
        <v>389</v>
      </c>
      <c r="D7" t="s">
        <v>9</v>
      </c>
      <c r="E7" s="1"/>
      <c r="F7">
        <v>1300</v>
      </c>
      <c r="G7">
        <v>763</v>
      </c>
      <c r="H7">
        <f>SUM(E7*F7)</f>
        <v>0</v>
      </c>
      <c r="I7">
        <f>SUM(E7*G7)</f>
        <v>0</v>
      </c>
      <c r="J7">
        <v>3.5</v>
      </c>
      <c r="K7">
        <f>SUM(E7*J7)</f>
        <v>0</v>
      </c>
    </row>
    <row r="8" spans="1:11" ht="15">
      <c r="A8" s="1">
        <v>5</v>
      </c>
      <c r="B8" t="s">
        <v>390</v>
      </c>
      <c r="C8" t="s">
        <v>391</v>
      </c>
      <c r="D8" t="s">
        <v>26</v>
      </c>
      <c r="E8" s="1"/>
      <c r="F8">
        <v>200</v>
      </c>
      <c r="G8">
        <v>95</v>
      </c>
      <c r="H8">
        <f>SUM(E8*F8)</f>
        <v>0</v>
      </c>
      <c r="I8">
        <f>SUM(E8*G8)</f>
        <v>0</v>
      </c>
      <c r="J8">
        <v>0.5</v>
      </c>
      <c r="K8">
        <f>SUM(E8*J8)</f>
        <v>0</v>
      </c>
    </row>
    <row r="9" spans="3:11" ht="15">
      <c r="C9" s="3" t="s">
        <v>287</v>
      </c>
      <c r="D9" s="2"/>
      <c r="E9" s="2"/>
      <c r="F9" s="2"/>
      <c r="G9" s="2"/>
      <c r="H9" s="2">
        <f>SUM(H4:H8)</f>
        <v>0</v>
      </c>
      <c r="I9" s="2">
        <f>SUM(I4:I8)</f>
        <v>0</v>
      </c>
      <c r="J9" s="2"/>
      <c r="K9" s="2">
        <f>SUM(K4:K8)</f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Виктор</dc:creator>
  <cp:keywords/>
  <dc:description/>
  <cp:lastModifiedBy>Виктор</cp:lastModifiedBy>
  <dcterms:created xsi:type="dcterms:W3CDTF">2013-04-20T09:39:36Z</dcterms:created>
  <dcterms:modified xsi:type="dcterms:W3CDTF">2013-04-25T07:10:52Z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