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7800" activeTab="0"/>
  </bookViews>
  <sheets>
    <sheet name="Коммерческое предложение" sheetId="1" r:id="rId1"/>
  </sheets>
  <definedNames>
    <definedName name="_xlnm.Print_Area" localSheetId="0">'Коммерческое предложение'!$B$1:$T$41</definedName>
  </definedNames>
  <calcPr fullCalcOnLoad="1"/>
</workbook>
</file>

<file path=xl/sharedStrings.xml><?xml version="1.0" encoding="utf-8"?>
<sst xmlns="http://schemas.openxmlformats.org/spreadsheetml/2006/main" count="68" uniqueCount="38">
  <si>
    <t>4-16-4</t>
  </si>
  <si>
    <t>4-16-4i</t>
  </si>
  <si>
    <t>4-10-4-10-4</t>
  </si>
  <si>
    <t>Коммерческое предложение</t>
  </si>
  <si>
    <t>Стоимость со скидкой</t>
  </si>
  <si>
    <t>Базовая
стоимость</t>
  </si>
  <si>
    <t>70мм</t>
  </si>
  <si>
    <t>60мм</t>
  </si>
  <si>
    <t xml:space="preserve"> 1. Высокое качество сборки на высокоточном оборудовании.</t>
  </si>
  <si>
    <t xml:space="preserve"> 2. Предоставляется программное обеспечение и рекламная продукция.</t>
  </si>
  <si>
    <t xml:space="preserve"> 3. Комплектация подоконниками, отливами и козырьками.</t>
  </si>
  <si>
    <t xml:space="preserve"> 4. Изготовление нестандартных и ламинированных конструкций (большая цветовая гамма).</t>
  </si>
  <si>
    <t xml:space="preserve"> 5. Шпрос — белый (8мм и 18мм), золотой (8мм) цвет.</t>
  </si>
  <si>
    <t xml:space="preserve"> 6. Пленки внутренние: тонированые, противоударные, солнцезащитные.</t>
  </si>
  <si>
    <t xml:space="preserve"> 7. Уплотнительная резина - серая и черная.</t>
  </si>
  <si>
    <t xml:space="preserve">* Продукция сертифицирована.       </t>
  </si>
  <si>
    <t>* Гарантия 5 лет на всю конструкцию.</t>
  </si>
  <si>
    <t>* Бесплатная доставка заказов на склад дилера собственным транспортом предприятия.</t>
  </si>
  <si>
    <t>Сотрудничая с нами, Вы получаете:</t>
  </si>
  <si>
    <t xml:space="preserve">Срок изготовления -  8 рабочих дней. Ламинат и нестандарт 3 недели. </t>
  </si>
  <si>
    <t xml:space="preserve"> Ламинат в массе (Германия), цвета: золотой дуб - 8 рабочих дней.</t>
  </si>
  <si>
    <t>4Solar-16-4</t>
  </si>
  <si>
    <t xml:space="preserve">
3камеры</t>
  </si>
  <si>
    <t xml:space="preserve">
5камер</t>
  </si>
  <si>
    <t>Внимание! Впервые в Украине!!!</t>
  </si>
  <si>
    <t>СКРЫТЫЕ ПЕТЛИ в фурнитуре Schuco за 20грн.!!!</t>
  </si>
  <si>
    <t>58мм</t>
  </si>
  <si>
    <t>3камеры</t>
  </si>
  <si>
    <t>OPEN</t>
  </si>
  <si>
    <t>WIN -</t>
  </si>
  <si>
    <t>Стеклопакет</t>
  </si>
  <si>
    <t>Профильная система
Фурнитура</t>
  </si>
  <si>
    <r>
      <t xml:space="preserve">
</t>
    </r>
    <r>
      <rPr>
        <b/>
        <sz val="18"/>
        <color indexed="10"/>
        <rFont val="Calibri"/>
        <family val="2"/>
      </rPr>
      <t>3камеры</t>
    </r>
  </si>
  <si>
    <r>
      <t xml:space="preserve">
5</t>
    </r>
    <r>
      <rPr>
        <b/>
        <sz val="18"/>
        <color indexed="10"/>
        <rFont val="Calibri"/>
        <family val="2"/>
      </rPr>
      <t>камер</t>
    </r>
  </si>
  <si>
    <r>
      <t xml:space="preserve">
6</t>
    </r>
    <r>
      <rPr>
        <b/>
        <sz val="18"/>
        <color indexed="10"/>
        <rFont val="Calibri"/>
        <family val="2"/>
      </rPr>
      <t>камер</t>
    </r>
  </si>
  <si>
    <r>
      <t xml:space="preserve"> 9. Окна укомплектованы </t>
    </r>
    <r>
      <rPr>
        <b/>
        <sz val="20"/>
        <color indexed="8"/>
        <rFont val="Calibri"/>
        <family val="2"/>
      </rPr>
      <t>АНКЕРНЫМИ ПЛАСТИНАМИ.</t>
    </r>
  </si>
  <si>
    <t>ROTO CS</t>
  </si>
  <si>
    <r>
      <t xml:space="preserve"> 8. Окна могут быть укомплектованы фурнитурой </t>
    </r>
    <r>
      <rPr>
        <b/>
        <sz val="20"/>
        <color indexed="8"/>
        <rFont val="Calibri"/>
        <family val="2"/>
      </rPr>
      <t>Schuco, Siegenia Favorit, Winkhaus activPilot, Roto CS, Axor.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</si>
</sst>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alibri"/>
      <family val="2"/>
    </font>
    <font>
      <sz val="16"/>
      <color indexed="10"/>
      <name val="Calibri"/>
      <family val="2"/>
    </font>
    <font>
      <sz val="14"/>
      <color indexed="9"/>
      <name val="Calibri"/>
      <family val="2"/>
    </font>
    <font>
      <b/>
      <sz val="70"/>
      <color indexed="10"/>
      <name val="Calibri"/>
      <family val="2"/>
    </font>
    <font>
      <sz val="16"/>
      <color indexed="22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20"/>
      <color indexed="22"/>
      <name val="Calibri"/>
      <family val="2"/>
    </font>
    <font>
      <b/>
      <sz val="20"/>
      <color indexed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4"/>
      <color indexed="10"/>
      <name val="Calibri"/>
      <family val="2"/>
    </font>
    <font>
      <b/>
      <sz val="28"/>
      <color indexed="10"/>
      <name val="Calibri"/>
      <family val="2"/>
    </font>
    <font>
      <b/>
      <sz val="30"/>
      <color indexed="10"/>
      <name val="Calibri"/>
      <family val="2"/>
    </font>
    <font>
      <sz val="20"/>
      <color indexed="8"/>
      <name val="Calibri"/>
      <family val="2"/>
    </font>
    <font>
      <b/>
      <sz val="28"/>
      <color indexed="48"/>
      <name val="Calibri"/>
      <family val="2"/>
    </font>
    <font>
      <b/>
      <sz val="18"/>
      <color indexed="10"/>
      <name val="Calibri"/>
      <family val="2"/>
    </font>
    <font>
      <b/>
      <sz val="16"/>
      <color indexed="56"/>
      <name val="Calibri"/>
      <family val="2"/>
    </font>
    <font>
      <b/>
      <sz val="16"/>
      <color indexed="10"/>
      <name val="Calibri"/>
      <family val="2"/>
    </font>
    <font>
      <b/>
      <sz val="22"/>
      <name val="Calibri"/>
      <family val="2"/>
    </font>
    <font>
      <sz val="15"/>
      <name val="Calibri"/>
      <family val="2"/>
    </font>
    <font>
      <sz val="19"/>
      <name val="Calibri"/>
      <family val="2"/>
    </font>
    <font>
      <sz val="22"/>
      <name val="Calibri"/>
      <family val="2"/>
    </font>
    <font>
      <b/>
      <sz val="22"/>
      <color indexed="10"/>
      <name val="Calibri"/>
      <family val="2"/>
    </font>
    <font>
      <b/>
      <sz val="22"/>
      <color indexed="22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sz val="22"/>
      <color indexed="22"/>
      <name val="Calibri"/>
      <family val="2"/>
    </font>
    <font>
      <b/>
      <sz val="18"/>
      <color indexed="17"/>
      <name val="Calibri"/>
      <family val="2"/>
    </font>
    <font>
      <b/>
      <sz val="18"/>
      <color indexed="12"/>
      <name val="Calibri"/>
      <family val="2"/>
    </font>
    <font>
      <b/>
      <sz val="18"/>
      <color indexed="22"/>
      <name val="Calibri"/>
      <family val="2"/>
    </font>
    <font>
      <b/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24" borderId="0" xfId="0" applyFont="1" applyFill="1" applyAlignment="1" applyProtection="1">
      <alignment horizontal="center" vertical="center"/>
      <protection hidden="1"/>
    </xf>
    <xf numFmtId="0" fontId="4" fillId="24" borderId="0" xfId="0" applyFont="1" applyFill="1" applyBorder="1" applyAlignment="1" applyProtection="1">
      <alignment horizontal="center" vertical="center"/>
      <protection hidden="1"/>
    </xf>
    <xf numFmtId="0" fontId="4" fillId="24" borderId="0" xfId="0" applyNumberFormat="1" applyFont="1" applyFill="1" applyBorder="1" applyAlignment="1" applyProtection="1">
      <alignment horizontal="center" vertical="center"/>
      <protection hidden="1"/>
    </xf>
    <xf numFmtId="9" fontId="5" fillId="24" borderId="10" xfId="0" applyNumberFormat="1" applyFont="1" applyFill="1" applyBorder="1" applyAlignment="1" applyProtection="1">
      <alignment horizontal="center" vertical="center"/>
      <protection hidden="1"/>
    </xf>
    <xf numFmtId="9" fontId="5" fillId="24" borderId="11" xfId="0" applyNumberFormat="1" applyFont="1" applyFill="1" applyBorder="1" applyAlignment="1" applyProtection="1">
      <alignment horizontal="center" vertical="center"/>
      <protection hidden="1"/>
    </xf>
    <xf numFmtId="9" fontId="5" fillId="24" borderId="12" xfId="0" applyNumberFormat="1" applyFont="1" applyFill="1" applyBorder="1" applyAlignment="1" applyProtection="1">
      <alignment horizontal="center" vertical="center"/>
      <protection hidden="1"/>
    </xf>
    <xf numFmtId="9" fontId="5" fillId="24" borderId="13" xfId="0" applyNumberFormat="1" applyFont="1" applyFill="1" applyBorder="1" applyAlignment="1" applyProtection="1">
      <alignment horizontal="center" vertical="center"/>
      <protection hidden="1"/>
    </xf>
    <xf numFmtId="0" fontId="4" fillId="20" borderId="0" xfId="0" applyFont="1" applyFill="1" applyAlignment="1" applyProtection="1">
      <alignment horizontal="center" vertical="center"/>
      <protection hidden="1"/>
    </xf>
    <xf numFmtId="0" fontId="4" fillId="20" borderId="0" xfId="0" applyFont="1" applyFill="1" applyBorder="1" applyAlignment="1" applyProtection="1">
      <alignment horizontal="center" vertical="center"/>
      <protection hidden="1"/>
    </xf>
    <xf numFmtId="3" fontId="4" fillId="20" borderId="0" xfId="0" applyNumberFormat="1" applyFont="1" applyFill="1" applyBorder="1" applyAlignment="1" applyProtection="1">
      <alignment horizontal="center" vertical="center"/>
      <protection hidden="1"/>
    </xf>
    <xf numFmtId="9" fontId="5" fillId="24" borderId="14" xfId="0" applyNumberFormat="1" applyFont="1" applyFill="1" applyBorder="1" applyAlignment="1" applyProtection="1">
      <alignment horizontal="center" vertical="center"/>
      <protection hidden="1"/>
    </xf>
    <xf numFmtId="9" fontId="5" fillId="24" borderId="15" xfId="0" applyNumberFormat="1" applyFont="1" applyFill="1" applyBorder="1" applyAlignment="1" applyProtection="1">
      <alignment horizontal="center" vertical="center"/>
      <protection hidden="1"/>
    </xf>
    <xf numFmtId="0" fontId="8" fillId="20" borderId="0" xfId="0" applyFont="1" applyFill="1" applyAlignment="1" applyProtection="1">
      <alignment horizontal="center" vertical="center"/>
      <protection hidden="1"/>
    </xf>
    <xf numFmtId="0" fontId="9" fillId="24" borderId="0" xfId="0" applyFont="1" applyFill="1" applyBorder="1" applyAlignment="1" applyProtection="1">
      <alignment horizontal="left" vertical="center"/>
      <protection hidden="1"/>
    </xf>
    <xf numFmtId="0" fontId="10" fillId="20" borderId="0" xfId="0" applyFont="1" applyFill="1" applyAlignment="1" applyProtection="1">
      <alignment horizontal="center" vertical="center"/>
      <protection hidden="1"/>
    </xf>
    <xf numFmtId="0" fontId="10" fillId="24" borderId="0" xfId="0" applyFont="1" applyFill="1" applyBorder="1" applyAlignment="1" applyProtection="1">
      <alignment horizontal="center" vertical="center"/>
      <protection hidden="1"/>
    </xf>
    <xf numFmtId="0" fontId="10" fillId="24" borderId="0" xfId="0" applyFont="1" applyFill="1" applyAlignment="1" applyProtection="1">
      <alignment horizontal="center" vertical="center"/>
      <protection hidden="1"/>
    </xf>
    <xf numFmtId="0" fontId="12" fillId="20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Border="1" applyAlignment="1">
      <alignment/>
    </xf>
    <xf numFmtId="0" fontId="10" fillId="24" borderId="0" xfId="0" applyFont="1" applyFill="1" applyBorder="1" applyAlignment="1" applyProtection="1">
      <alignment horizontal="left" vertical="center"/>
      <protection hidden="1"/>
    </xf>
    <xf numFmtId="0" fontId="11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5" fillId="24" borderId="0" xfId="0" applyFont="1" applyFill="1" applyAlignment="1" applyProtection="1">
      <alignment horizontal="center" vertical="center"/>
      <protection hidden="1"/>
    </xf>
    <xf numFmtId="0" fontId="16" fillId="24" borderId="0" xfId="0" applyFont="1" applyFill="1" applyBorder="1" applyAlignment="1" applyProtection="1">
      <alignment horizontal="center" vertical="center"/>
      <protection hidden="1"/>
    </xf>
    <xf numFmtId="0" fontId="17" fillId="24" borderId="0" xfId="0" applyFont="1" applyFill="1" applyBorder="1" applyAlignment="1" applyProtection="1">
      <alignment horizontal="center" vertical="center"/>
      <protection hidden="1"/>
    </xf>
    <xf numFmtId="0" fontId="18" fillId="24" borderId="0" xfId="0" applyFont="1" applyFill="1" applyBorder="1" applyAlignment="1" applyProtection="1">
      <alignment horizontal="center" vertical="center"/>
      <protection hidden="1"/>
    </xf>
    <xf numFmtId="0" fontId="13" fillId="24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20" fillId="24" borderId="10" xfId="0" applyNumberFormat="1" applyFont="1" applyFill="1" applyBorder="1" applyAlignment="1" applyProtection="1">
      <alignment horizontal="right" vertical="center" wrapText="1"/>
      <protection hidden="1"/>
    </xf>
    <xf numFmtId="0" fontId="20" fillId="24" borderId="16" xfId="0" applyNumberFormat="1" applyFont="1" applyFill="1" applyBorder="1" applyAlignment="1" applyProtection="1">
      <alignment horizontal="left" vertical="center" wrapText="1"/>
      <protection hidden="1"/>
    </xf>
    <xf numFmtId="0" fontId="4" fillId="24" borderId="17" xfId="0" applyNumberFormat="1" applyFont="1" applyFill="1" applyBorder="1" applyAlignment="1" applyProtection="1">
      <alignment horizontal="center" vertical="center"/>
      <protection hidden="1"/>
    </xf>
    <xf numFmtId="0" fontId="4" fillId="24" borderId="16" xfId="0" applyNumberFormat="1" applyFont="1" applyFill="1" applyBorder="1" applyAlignment="1" applyProtection="1">
      <alignment horizontal="center" vertical="center"/>
      <protection hidden="1"/>
    </xf>
    <xf numFmtId="0" fontId="21" fillId="24" borderId="17" xfId="0" applyNumberFormat="1" applyFont="1" applyFill="1" applyBorder="1" applyAlignment="1" applyProtection="1">
      <alignment horizontal="center" vertical="center"/>
      <protection hidden="1"/>
    </xf>
    <xf numFmtId="0" fontId="21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8" xfId="0" applyNumberFormat="1" applyFont="1" applyFill="1" applyBorder="1" applyAlignment="1" applyProtection="1">
      <alignment horizontal="center" vertical="center" wrapText="1"/>
      <protection hidden="1"/>
    </xf>
    <xf numFmtId="0" fontId="14" fillId="24" borderId="19" xfId="0" applyNumberFormat="1" applyFont="1" applyFill="1" applyBorder="1" applyAlignment="1" applyProtection="1">
      <alignment horizontal="center" vertical="center" wrapText="1"/>
      <protection hidden="1"/>
    </xf>
    <xf numFmtId="0" fontId="21" fillId="24" borderId="19" xfId="0" applyFont="1" applyFill="1" applyBorder="1" applyAlignment="1" applyProtection="1">
      <alignment horizontal="center" vertical="center" wrapText="1"/>
      <protection hidden="1"/>
    </xf>
    <xf numFmtId="0" fontId="21" fillId="24" borderId="20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5" fillId="24" borderId="21" xfId="0" applyFont="1" applyFill="1" applyBorder="1" applyAlignment="1" applyProtection="1">
      <alignment horizontal="center" vertical="center" wrapText="1"/>
      <protection hidden="1"/>
    </xf>
    <xf numFmtId="9" fontId="4" fillId="24" borderId="22" xfId="0" applyNumberFormat="1" applyFont="1" applyFill="1" applyBorder="1" applyAlignment="1" applyProtection="1">
      <alignment horizontal="center" vertical="center"/>
      <protection hidden="1"/>
    </xf>
    <xf numFmtId="0" fontId="26" fillId="24" borderId="23" xfId="0" applyFont="1" applyFill="1" applyBorder="1" applyAlignment="1" applyProtection="1">
      <alignment horizontal="center" vertical="center"/>
      <protection hidden="1"/>
    </xf>
    <xf numFmtId="3" fontId="27" fillId="24" borderId="24" xfId="0" applyNumberFormat="1" applyFont="1" applyFill="1" applyBorder="1" applyAlignment="1" applyProtection="1">
      <alignment horizontal="center" vertical="center"/>
      <protection hidden="1"/>
    </xf>
    <xf numFmtId="3" fontId="24" fillId="8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4" xfId="0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3" fontId="24" fillId="8" borderId="27" xfId="0" applyNumberFormat="1" applyFont="1" applyFill="1" applyBorder="1" applyAlignment="1" applyProtection="1">
      <alignment horizontal="center" vertical="center"/>
      <protection hidden="1"/>
    </xf>
    <xf numFmtId="0" fontId="26" fillId="24" borderId="28" xfId="0" applyFont="1" applyFill="1" applyBorder="1" applyAlignment="1" applyProtection="1">
      <alignment horizontal="center" vertical="center"/>
      <protection hidden="1"/>
    </xf>
    <xf numFmtId="3" fontId="24" fillId="8" borderId="29" xfId="0" applyNumberFormat="1" applyFont="1" applyFill="1" applyBorder="1" applyAlignment="1" applyProtection="1">
      <alignment horizontal="center" vertical="center"/>
      <protection hidden="1"/>
    </xf>
    <xf numFmtId="3" fontId="27" fillId="24" borderId="30" xfId="0" applyNumberFormat="1" applyFont="1" applyFill="1" applyBorder="1" applyAlignment="1" applyProtection="1">
      <alignment horizontal="center" vertical="center"/>
      <protection hidden="1"/>
    </xf>
    <xf numFmtId="3" fontId="28" fillId="8" borderId="31" xfId="0" applyNumberFormat="1" applyFont="1" applyFill="1" applyBorder="1" applyAlignment="1" applyProtection="1">
      <alignment horizontal="center" vertical="center"/>
      <protection hidden="1"/>
    </xf>
    <xf numFmtId="3" fontId="27" fillId="24" borderId="32" xfId="0" applyNumberFormat="1" applyFont="1" applyFill="1" applyBorder="1" applyAlignment="1" applyProtection="1">
      <alignment horizontal="center" vertical="center"/>
      <protection hidden="1"/>
    </xf>
    <xf numFmtId="0" fontId="27" fillId="24" borderId="33" xfId="0" applyFont="1" applyFill="1" applyBorder="1" applyAlignment="1" applyProtection="1">
      <alignment horizontal="center" vertical="center"/>
      <protection hidden="1"/>
    </xf>
    <xf numFmtId="3" fontId="27" fillId="24" borderId="26" xfId="0" applyNumberFormat="1" applyFont="1" applyFill="1" applyBorder="1" applyAlignment="1" applyProtection="1">
      <alignment horizontal="center" vertical="center"/>
      <protection hidden="1"/>
    </xf>
    <xf numFmtId="3" fontId="24" fillId="8" borderId="34" xfId="0" applyNumberFormat="1" applyFont="1" applyFill="1" applyBorder="1" applyAlignment="1" applyProtection="1">
      <alignment horizontal="center" vertical="center"/>
      <protection hidden="1"/>
    </xf>
    <xf numFmtId="1" fontId="27" fillId="24" borderId="26" xfId="0" applyNumberFormat="1" applyFont="1" applyFill="1" applyBorder="1" applyAlignment="1" applyProtection="1">
      <alignment horizontal="center" vertical="center"/>
      <protection hidden="1"/>
    </xf>
    <xf numFmtId="1" fontId="27" fillId="24" borderId="24" xfId="0" applyNumberFormat="1" applyFont="1" applyFill="1" applyBorder="1" applyAlignment="1" applyProtection="1">
      <alignment horizontal="center" vertical="center"/>
      <protection hidden="1"/>
    </xf>
    <xf numFmtId="0" fontId="26" fillId="24" borderId="35" xfId="0" applyFont="1" applyFill="1" applyBorder="1" applyAlignment="1" applyProtection="1">
      <alignment horizontal="center" vertical="center"/>
      <protection hidden="1"/>
    </xf>
    <xf numFmtId="1" fontId="27" fillId="24" borderId="36" xfId="0" applyNumberFormat="1" applyFont="1" applyFill="1" applyBorder="1" applyAlignment="1" applyProtection="1">
      <alignment horizontal="center" vertical="center"/>
      <protection hidden="1"/>
    </xf>
    <xf numFmtId="3" fontId="24" fillId="8" borderId="37" xfId="0" applyNumberFormat="1" applyFont="1" applyFill="1" applyBorder="1" applyAlignment="1" applyProtection="1">
      <alignment horizontal="center" vertical="center"/>
      <protection hidden="1"/>
    </xf>
    <xf numFmtId="1" fontId="27" fillId="24" borderId="38" xfId="0" applyNumberFormat="1" applyFont="1" applyFill="1" applyBorder="1" applyAlignment="1" applyProtection="1">
      <alignment horizontal="center" vertical="center"/>
      <protection hidden="1"/>
    </xf>
    <xf numFmtId="3" fontId="27" fillId="24" borderId="39" xfId="0" applyNumberFormat="1" applyFont="1" applyFill="1" applyBorder="1" applyAlignment="1" applyProtection="1">
      <alignment horizontal="center" vertical="center"/>
      <protection hidden="1"/>
    </xf>
    <xf numFmtId="0" fontId="27" fillId="24" borderId="36" xfId="0" applyFont="1" applyFill="1" applyBorder="1" applyAlignment="1" applyProtection="1">
      <alignment horizontal="center" vertical="center"/>
      <protection hidden="1"/>
    </xf>
    <xf numFmtId="0" fontId="28" fillId="20" borderId="0" xfId="0" applyFont="1" applyFill="1" applyAlignment="1" applyProtection="1">
      <alignment horizontal="center" vertical="center"/>
      <protection hidden="1"/>
    </xf>
    <xf numFmtId="9" fontId="28" fillId="24" borderId="0" xfId="0" applyNumberFormat="1" applyFont="1" applyFill="1" applyBorder="1" applyAlignment="1" applyProtection="1">
      <alignment horizontal="left" vertical="center"/>
      <protection hidden="1"/>
    </xf>
    <xf numFmtId="9" fontId="28" fillId="24" borderId="0" xfId="0" applyNumberFormat="1" applyFont="1" applyFill="1" applyBorder="1" applyAlignment="1" applyProtection="1">
      <alignment horizontal="center" vertical="center"/>
      <protection hidden="1"/>
    </xf>
    <xf numFmtId="0" fontId="28" fillId="24" borderId="0" xfId="0" applyFont="1" applyFill="1" applyBorder="1" applyAlignment="1" applyProtection="1">
      <alignment horizontal="center" vertical="center"/>
      <protection hidden="1"/>
    </xf>
    <xf numFmtId="3" fontId="28" fillId="24" borderId="0" xfId="0" applyNumberFormat="1" applyFont="1" applyFill="1" applyBorder="1" applyAlignment="1" applyProtection="1">
      <alignment horizontal="center" vertical="center"/>
      <protection hidden="1"/>
    </xf>
    <xf numFmtId="1" fontId="28" fillId="24" borderId="0" xfId="0" applyNumberFormat="1" applyFont="1" applyFill="1" applyBorder="1" applyAlignment="1" applyProtection="1">
      <alignment horizontal="center" vertical="center"/>
      <protection hidden="1"/>
    </xf>
    <xf numFmtId="0" fontId="29" fillId="20" borderId="0" xfId="0" applyFont="1" applyFill="1" applyAlignment="1" applyProtection="1">
      <alignment horizontal="center" vertical="center"/>
      <protection hidden="1"/>
    </xf>
    <xf numFmtId="0" fontId="28" fillId="24" borderId="0" xfId="0" applyFont="1" applyFill="1" applyAlignment="1" applyProtection="1">
      <alignment horizontal="center" vertical="center"/>
      <protection hidden="1"/>
    </xf>
    <xf numFmtId="0" fontId="19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/>
    </xf>
    <xf numFmtId="0" fontId="12" fillId="20" borderId="0" xfId="0" applyFont="1" applyFill="1" applyBorder="1" applyAlignment="1">
      <alignment/>
    </xf>
    <xf numFmtId="0" fontId="10" fillId="24" borderId="0" xfId="0" applyFont="1" applyFill="1" applyAlignment="1" applyProtection="1">
      <alignment vertical="center"/>
      <protection hidden="1"/>
    </xf>
    <xf numFmtId="0" fontId="19" fillId="24" borderId="0" xfId="0" applyFont="1" applyFill="1" applyAlignment="1" applyProtection="1">
      <alignment/>
      <protection hidden="1"/>
    </xf>
    <xf numFmtId="0" fontId="28" fillId="24" borderId="0" xfId="0" applyFont="1" applyFill="1" applyBorder="1" applyAlignment="1">
      <alignment horizontal="left"/>
    </xf>
    <xf numFmtId="0" fontId="28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/>
    </xf>
    <xf numFmtId="0" fontId="32" fillId="20" borderId="0" xfId="0" applyFont="1" applyFill="1" applyBorder="1" applyAlignment="1">
      <alignment/>
    </xf>
    <xf numFmtId="0" fontId="15" fillId="20" borderId="0" xfId="0" applyFont="1" applyFill="1" applyAlignment="1" applyProtection="1">
      <alignment horizontal="center" vertical="center"/>
      <protection hidden="1"/>
    </xf>
    <xf numFmtId="0" fontId="21" fillId="24" borderId="0" xfId="0" applyFont="1" applyFill="1" applyAlignment="1" applyProtection="1">
      <alignment/>
      <protection hidden="1"/>
    </xf>
    <xf numFmtId="0" fontId="21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20" borderId="0" xfId="0" applyFont="1" applyFill="1" applyBorder="1" applyAlignment="1">
      <alignment/>
    </xf>
    <xf numFmtId="0" fontId="36" fillId="24" borderId="0" xfId="0" applyFont="1" applyFill="1" applyAlignment="1" applyProtection="1">
      <alignment/>
      <protection hidden="1"/>
    </xf>
    <xf numFmtId="0" fontId="37" fillId="24" borderId="0" xfId="0" applyFont="1" applyFill="1" applyBorder="1" applyAlignment="1">
      <alignment horizontal="left"/>
    </xf>
    <xf numFmtId="0" fontId="37" fillId="24" borderId="0" xfId="0" applyFont="1" applyFill="1" applyBorder="1" applyAlignment="1">
      <alignment/>
    </xf>
    <xf numFmtId="0" fontId="29" fillId="20" borderId="0" xfId="0" applyFont="1" applyFill="1" applyBorder="1" applyAlignment="1">
      <alignment/>
    </xf>
    <xf numFmtId="0" fontId="14" fillId="24" borderId="0" xfId="0" applyFont="1" applyFill="1" applyAlignment="1" applyProtection="1">
      <alignment/>
      <protection hidden="1"/>
    </xf>
    <xf numFmtId="0" fontId="38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/>
    </xf>
    <xf numFmtId="0" fontId="16" fillId="24" borderId="0" xfId="0" applyFont="1" applyFill="1" applyBorder="1" applyAlignment="1">
      <alignment horizontal="left"/>
    </xf>
    <xf numFmtId="0" fontId="16" fillId="24" borderId="0" xfId="0" applyFont="1" applyFill="1" applyBorder="1" applyAlignment="1">
      <alignment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4" fillId="24" borderId="40" xfId="0" applyFont="1" applyFill="1" applyBorder="1" applyAlignment="1" applyProtection="1">
      <alignment horizontal="center" vertical="center" wrapText="1"/>
      <protection hidden="1"/>
    </xf>
    <xf numFmtId="0" fontId="4" fillId="24" borderId="41" xfId="0" applyFont="1" applyFill="1" applyBorder="1" applyAlignment="1" applyProtection="1">
      <alignment horizontal="center" vertical="center" wrapText="1"/>
      <protection hidden="1"/>
    </xf>
    <xf numFmtId="0" fontId="23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24" borderId="18" xfId="0" applyNumberFormat="1" applyFont="1" applyFill="1" applyBorder="1" applyAlignment="1" applyProtection="1">
      <alignment horizontal="center" vertical="center"/>
      <protection hidden="1"/>
    </xf>
    <xf numFmtId="0" fontId="4" fillId="24" borderId="42" xfId="0" applyFont="1" applyFill="1" applyBorder="1" applyAlignment="1" applyProtection="1">
      <alignment horizontal="center" vertical="center"/>
      <protection hidden="1"/>
    </xf>
    <xf numFmtId="0" fontId="21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24" borderId="18" xfId="0" applyNumberFormat="1" applyFont="1" applyFill="1" applyBorder="1" applyAlignment="1" applyProtection="1">
      <alignment horizontal="center" vertical="center"/>
      <protection hidden="1"/>
    </xf>
    <xf numFmtId="0" fontId="22" fillId="24" borderId="10" xfId="0" applyNumberFormat="1" applyFont="1" applyFill="1" applyBorder="1" applyAlignment="1" applyProtection="1">
      <alignment horizontal="right" vertical="center" wrapText="1"/>
      <protection hidden="1"/>
    </xf>
    <xf numFmtId="0" fontId="22" fillId="24" borderId="18" xfId="0" applyNumberFormat="1" applyFont="1" applyFill="1" applyBorder="1" applyAlignment="1" applyProtection="1">
      <alignment horizontal="right" vertical="center"/>
      <protection hidden="1"/>
    </xf>
    <xf numFmtId="9" fontId="6" fillId="24" borderId="10" xfId="0" applyNumberFormat="1" applyFont="1" applyFill="1" applyBorder="1" applyAlignment="1" applyProtection="1">
      <alignment horizontal="center" vertical="center"/>
      <protection hidden="1"/>
    </xf>
    <xf numFmtId="9" fontId="6" fillId="24" borderId="16" xfId="0" applyNumberFormat="1" applyFont="1" applyFill="1" applyBorder="1" applyAlignment="1" applyProtection="1">
      <alignment horizontal="center" vertical="center"/>
      <protection hidden="1"/>
    </xf>
    <xf numFmtId="0" fontId="4" fillId="24" borderId="10" xfId="0" applyFont="1" applyFill="1" applyBorder="1" applyAlignment="1" applyProtection="1">
      <alignment horizontal="center" vertical="center"/>
      <protection hidden="1"/>
    </xf>
    <xf numFmtId="0" fontId="4" fillId="24" borderId="11" xfId="0" applyFont="1" applyFill="1" applyBorder="1" applyAlignment="1" applyProtection="1">
      <alignment horizontal="center" vertical="center"/>
      <protection hidden="1"/>
    </xf>
    <xf numFmtId="9" fontId="7" fillId="8" borderId="10" xfId="0" applyNumberFormat="1" applyFont="1" applyFill="1" applyBorder="1" applyAlignment="1" applyProtection="1">
      <alignment horizontal="center" vertical="center"/>
      <protection hidden="1" locked="0"/>
    </xf>
    <xf numFmtId="9" fontId="7" fillId="8" borderId="16" xfId="0" applyNumberFormat="1" applyFont="1" applyFill="1" applyBorder="1" applyAlignment="1" applyProtection="1">
      <alignment horizontal="center" vertical="center"/>
      <protection hidden="1" locked="0"/>
    </xf>
    <xf numFmtId="9" fontId="7" fillId="8" borderId="11" xfId="0" applyNumberFormat="1" applyFont="1" applyFill="1" applyBorder="1" applyAlignment="1" applyProtection="1">
      <alignment horizontal="center" vertical="center"/>
      <protection hidden="1" locked="0"/>
    </xf>
    <xf numFmtId="9" fontId="7" fillId="8" borderId="20" xfId="0" applyNumberFormat="1" applyFont="1" applyFill="1" applyBorder="1" applyAlignment="1" applyProtection="1">
      <alignment horizontal="center" vertical="center"/>
      <protection hidden="1" locked="0"/>
    </xf>
    <xf numFmtId="9" fontId="7" fillId="8" borderId="18" xfId="0" applyNumberFormat="1" applyFont="1" applyFill="1" applyBorder="1" applyAlignment="1" applyProtection="1">
      <alignment horizontal="center" vertical="center"/>
      <protection hidden="1" locked="0"/>
    </xf>
    <xf numFmtId="9" fontId="7" fillId="8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24" borderId="18" xfId="0" applyNumberFormat="1" applyFont="1" applyFill="1" applyBorder="1" applyAlignment="1" applyProtection="1">
      <alignment horizontal="center" vertical="center"/>
      <protection hidden="1"/>
    </xf>
    <xf numFmtId="0" fontId="21" fillId="24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43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44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hyperlink" Target="http://images.google.com.ua/imgres?imgurl=http://www.securedbydesign.com/companies/logos/54.jpg&amp;imgrefurl=http://www.securedbydesign.com/companies/membercompany.aspx%3Fcompany%3D54&amp;usg=__1A3AqENBZxPFegcnFoxq1q1wxsw=&amp;h=100&amp;w=142&amp;sz=5&amp;hl=ru&amp;start=196&amp;um=1&amp;itbs=1&amp;tbnid=ynNH1NAy47-_KM:&amp;tbnh=66&amp;tbnw=94&amp;prev=/images%3Fq%3DWINKHAUS%26start%3D180%26um%3D1%26hl%3Dru%26sa%3DN%26ndsp%3D18%26tbs%3Disch:1" TargetMode="External" /><Relationship Id="rId5" Type="http://schemas.openxmlformats.org/officeDocument/2006/relationships/hyperlink" Target="http://images.google.com.ua/imgres?imgurl=http://www.securedbydesign.com/companies/logos/54.jpg&amp;imgrefurl=http://www.securedbydesign.com/companies/membercompany.aspx%3Fcompany%3D54&amp;usg=__1A3AqENBZxPFegcnFoxq1q1wxsw=&amp;h=100&amp;w=142&amp;sz=5&amp;hl=ru&amp;start=196&amp;um=1&amp;itbs=1&amp;tbnid=ynNH1NAy47-_KM:&amp;tbnh=66&amp;tbnw=94&amp;prev=/images%3Fq%3DWINKHAUS%26start%3D180%26um%3D1%26hl%3Dru%26sa%3DN%26ndsp%3D18%26tbs%3Disch:1" TargetMode="External" /><Relationship Id="rId6" Type="http://schemas.openxmlformats.org/officeDocument/2006/relationships/hyperlink" Target="http://images.google.com.ua/imgres?imgurl=http://www.securedbydesign.com/companies/logos/54.jpg&amp;imgrefurl=http://www.securedbydesign.com/companies/membercompany.aspx%3Fcompany%3D54&amp;usg=__1A3AqENBZxPFegcnFoxq1q1wxsw=&amp;h=100&amp;w=142&amp;sz=5&amp;hl=ru&amp;start=196&amp;um=1&amp;itbs=1&amp;tbnid=ynNH1NAy47-_KM:&amp;tbnh=66&amp;tbnw=94&amp;prev=/images%3Fq%3DWINKHAUS%26start%3D180%26um%3D1%26hl%3Dru%26sa%3DN%26ndsp%3D18%26tbs%3Disch:1" TargetMode="External" /><Relationship Id="rId7" Type="http://schemas.openxmlformats.org/officeDocument/2006/relationships/hyperlink" Target="http://images.google.com.ua/imgres?imgurl=http://www.securedbydesign.com/companies/logos/54.jpg&amp;imgrefurl=http://www.securedbydesign.com/companies/membercompany.aspx%3Fcompany%3D54&amp;usg=__1A3AqENBZxPFegcnFoxq1q1wxsw=&amp;h=100&amp;w=142&amp;sz=5&amp;hl=ru&amp;start=196&amp;um=1&amp;itbs=1&amp;tbnid=ynNH1NAy47-_KM:&amp;tbnh=66&amp;tbnw=94&amp;prev=/images%3Fq%3DWINKHAUS%26start%3D180%26um%3D1%26hl%3Dru%26sa%3DN%26ndsp%3D18%26tbs%3Disch:1" TargetMode="External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jpeg" /><Relationship Id="rId12" Type="http://schemas.openxmlformats.org/officeDocument/2006/relationships/image" Target="../media/image9.jpe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10258" b="11338"/>
        <a:stretch>
          <a:fillRect/>
        </a:stretch>
      </xdr:blipFill>
      <xdr:spPr>
        <a:xfrm>
          <a:off x="14478000" y="157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157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</xdr:row>
      <xdr:rowOff>438150</xdr:rowOff>
    </xdr:from>
    <xdr:to>
      <xdr:col>12</xdr:col>
      <xdr:colOff>0</xdr:colOff>
      <xdr:row>7</xdr:row>
      <xdr:rowOff>438150</xdr:rowOff>
    </xdr:to>
    <xdr:pic>
      <xdr:nvPicPr>
        <xdr:cNvPr id="3" name="Picture 70" descr="5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0" y="2762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</xdr:row>
      <xdr:rowOff>438150</xdr:rowOff>
    </xdr:from>
    <xdr:to>
      <xdr:col>12</xdr:col>
      <xdr:colOff>0</xdr:colOff>
      <xdr:row>7</xdr:row>
      <xdr:rowOff>438150</xdr:rowOff>
    </xdr:to>
    <xdr:pic>
      <xdr:nvPicPr>
        <xdr:cNvPr id="4" name="Picture 71" descr="54">
          <a:hlinkClick r:id="rId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0" y="2762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10</xdr:row>
      <xdr:rowOff>76200</xdr:rowOff>
    </xdr:from>
    <xdr:to>
      <xdr:col>2</xdr:col>
      <xdr:colOff>1200150</xdr:colOff>
      <xdr:row>13</xdr:row>
      <xdr:rowOff>400050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3667125"/>
          <a:ext cx="2324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14</xdr:row>
      <xdr:rowOff>28575</xdr:rowOff>
    </xdr:from>
    <xdr:to>
      <xdr:col>2</xdr:col>
      <xdr:colOff>1152525</xdr:colOff>
      <xdr:row>17</xdr:row>
      <xdr:rowOff>333375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" y="5372100"/>
          <a:ext cx="2324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18</xdr:row>
      <xdr:rowOff>28575</xdr:rowOff>
    </xdr:from>
    <xdr:to>
      <xdr:col>2</xdr:col>
      <xdr:colOff>1114425</xdr:colOff>
      <xdr:row>21</xdr:row>
      <xdr:rowOff>371475</xdr:rowOff>
    </xdr:to>
    <xdr:pic>
      <xdr:nvPicPr>
        <xdr:cNvPr id="7" name="Picture 5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" y="7124700"/>
          <a:ext cx="22574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</xdr:row>
      <xdr:rowOff>28575</xdr:rowOff>
    </xdr:from>
    <xdr:to>
      <xdr:col>8</xdr:col>
      <xdr:colOff>1219200</xdr:colOff>
      <xdr:row>6</xdr:row>
      <xdr:rowOff>419100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401175" y="1914525"/>
          <a:ext cx="1190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</xdr:row>
      <xdr:rowOff>28575</xdr:rowOff>
    </xdr:from>
    <xdr:to>
      <xdr:col>8</xdr:col>
      <xdr:colOff>1219200</xdr:colOff>
      <xdr:row>7</xdr:row>
      <xdr:rowOff>123825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401175" y="19145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6</xdr:row>
      <xdr:rowOff>66675</xdr:rowOff>
    </xdr:from>
    <xdr:to>
      <xdr:col>9</xdr:col>
      <xdr:colOff>1171575</xdr:colOff>
      <xdr:row>7</xdr:row>
      <xdr:rowOff>66675</xdr:rowOff>
    </xdr:to>
    <xdr:pic>
      <xdr:nvPicPr>
        <xdr:cNvPr id="10" name="Picture 160" descr="WH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868025" y="1952625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6</xdr:row>
      <xdr:rowOff>66675</xdr:rowOff>
    </xdr:from>
    <xdr:to>
      <xdr:col>15</xdr:col>
      <xdr:colOff>1000125</xdr:colOff>
      <xdr:row>6</xdr:row>
      <xdr:rowOff>400050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268825" y="1952625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6</xdr:row>
      <xdr:rowOff>66675</xdr:rowOff>
    </xdr:from>
    <xdr:to>
      <xdr:col>17</xdr:col>
      <xdr:colOff>981075</xdr:colOff>
      <xdr:row>6</xdr:row>
      <xdr:rowOff>400050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831050" y="1952625"/>
          <a:ext cx="2009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6</xdr:row>
      <xdr:rowOff>76200</xdr:rowOff>
    </xdr:from>
    <xdr:to>
      <xdr:col>19</xdr:col>
      <xdr:colOff>1000125</xdr:colOff>
      <xdr:row>6</xdr:row>
      <xdr:rowOff>400050</xdr:rowOff>
    </xdr:to>
    <xdr:pic>
      <xdr:nvPicPr>
        <xdr:cNvPr id="13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383750" y="1962150"/>
          <a:ext cx="2028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6</xdr:row>
      <xdr:rowOff>28575</xdr:rowOff>
    </xdr:from>
    <xdr:to>
      <xdr:col>10</xdr:col>
      <xdr:colOff>1219200</xdr:colOff>
      <xdr:row>7</xdr:row>
      <xdr:rowOff>123825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953875" y="19145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6</xdr:row>
      <xdr:rowOff>28575</xdr:rowOff>
    </xdr:from>
    <xdr:to>
      <xdr:col>12</xdr:col>
      <xdr:colOff>1219200</xdr:colOff>
      <xdr:row>7</xdr:row>
      <xdr:rowOff>123825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506575" y="19145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</xdr:row>
      <xdr:rowOff>28575</xdr:rowOff>
    </xdr:from>
    <xdr:to>
      <xdr:col>6</xdr:col>
      <xdr:colOff>1219200</xdr:colOff>
      <xdr:row>6</xdr:row>
      <xdr:rowOff>419100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48475" y="1914525"/>
          <a:ext cx="1190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</xdr:row>
      <xdr:rowOff>28575</xdr:rowOff>
    </xdr:from>
    <xdr:to>
      <xdr:col>6</xdr:col>
      <xdr:colOff>1219200</xdr:colOff>
      <xdr:row>7</xdr:row>
      <xdr:rowOff>123825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48475" y="19145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66675</xdr:rowOff>
    </xdr:from>
    <xdr:to>
      <xdr:col>5</xdr:col>
      <xdr:colOff>57150</xdr:colOff>
      <xdr:row>7</xdr:row>
      <xdr:rowOff>361950</xdr:rowOff>
    </xdr:to>
    <xdr:pic>
      <xdr:nvPicPr>
        <xdr:cNvPr id="18" name="Рисунок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390775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6</xdr:row>
      <xdr:rowOff>66675</xdr:rowOff>
    </xdr:from>
    <xdr:to>
      <xdr:col>17</xdr:col>
      <xdr:colOff>1000125</xdr:colOff>
      <xdr:row>6</xdr:row>
      <xdr:rowOff>400050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821525" y="1952625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6</xdr:row>
      <xdr:rowOff>66675</xdr:rowOff>
    </xdr:from>
    <xdr:to>
      <xdr:col>19</xdr:col>
      <xdr:colOff>981075</xdr:colOff>
      <xdr:row>6</xdr:row>
      <xdr:rowOff>400050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383750" y="1952625"/>
          <a:ext cx="2009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6</xdr:row>
      <xdr:rowOff>66675</xdr:rowOff>
    </xdr:from>
    <xdr:to>
      <xdr:col>19</xdr:col>
      <xdr:colOff>1000125</xdr:colOff>
      <xdr:row>6</xdr:row>
      <xdr:rowOff>400050</xdr:rowOff>
    </xdr:to>
    <xdr:pic>
      <xdr:nvPicPr>
        <xdr:cNvPr id="21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374225" y="1952625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W64"/>
  <sheetViews>
    <sheetView tabSelected="1" zoomScale="60" zoomScaleNormal="60" zoomScaleSheetLayoutView="55" zoomScalePageLayoutView="0" workbookViewId="0" topLeftCell="A1">
      <selection activeCell="A4" sqref="A4:IV4"/>
    </sheetView>
  </sheetViews>
  <sheetFormatPr defaultColWidth="9.00390625" defaultRowHeight="12.75"/>
  <cols>
    <col min="1" max="1" width="5.75390625" style="8" customWidth="1"/>
    <col min="2" max="3" width="15.75390625" style="1" customWidth="1"/>
    <col min="4" max="4" width="18.75390625" style="1" customWidth="1"/>
    <col min="5" max="20" width="16.75390625" style="1" customWidth="1"/>
    <col min="21" max="21" width="9.125" style="13" customWidth="1"/>
    <col min="22" max="49" width="9.125" style="8" customWidth="1"/>
    <col min="50" max="16384" width="9.125" style="1" customWidth="1"/>
  </cols>
  <sheetData>
    <row r="1" spans="1:49" s="17" customFormat="1" ht="24.75" customHeight="1">
      <c r="A1" s="15"/>
      <c r="B1" s="19"/>
      <c r="C1" s="16"/>
      <c r="D1" s="16"/>
      <c r="E1" s="16"/>
      <c r="F1" s="16"/>
      <c r="G1" s="16"/>
      <c r="H1" s="16"/>
      <c r="I1" s="16"/>
      <c r="J1" s="16"/>
      <c r="K1" s="16"/>
      <c r="L1" s="16"/>
      <c r="Q1" s="20"/>
      <c r="U1" s="18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49" s="17" customFormat="1" ht="24.75" customHeight="1">
      <c r="A2" s="15"/>
      <c r="B2" s="21"/>
      <c r="C2" s="16"/>
      <c r="D2" s="16"/>
      <c r="E2" s="16"/>
      <c r="F2" s="16"/>
      <c r="G2" s="16"/>
      <c r="H2" s="16"/>
      <c r="I2" s="16"/>
      <c r="J2" s="16"/>
      <c r="K2" s="16"/>
      <c r="L2" s="16"/>
      <c r="Q2" s="20"/>
      <c r="U2" s="18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49" s="17" customFormat="1" ht="24.75" customHeight="1">
      <c r="A3" s="15"/>
      <c r="B3" s="22"/>
      <c r="C3" s="16"/>
      <c r="D3" s="16"/>
      <c r="E3" s="16"/>
      <c r="F3" s="16"/>
      <c r="G3" s="16"/>
      <c r="H3" s="16"/>
      <c r="I3" s="16"/>
      <c r="J3" s="16"/>
      <c r="K3" s="16"/>
      <c r="L3" s="16"/>
      <c r="Q3" s="20"/>
      <c r="U3" s="18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2:23" ht="19.5" customHeight="1">
      <c r="B4" s="2"/>
      <c r="C4" s="2"/>
      <c r="D4" s="2"/>
      <c r="E4" s="2"/>
      <c r="F4" s="2"/>
      <c r="G4" s="2"/>
      <c r="H4" s="2"/>
      <c r="I4" s="2"/>
      <c r="K4" s="23"/>
      <c r="L4" s="24"/>
      <c r="M4" s="2"/>
      <c r="N4" s="2"/>
      <c r="O4" s="2"/>
      <c r="P4" s="2"/>
      <c r="Q4" s="2"/>
      <c r="R4" s="14"/>
      <c r="S4" s="2"/>
      <c r="T4" s="2"/>
      <c r="W4" s="9"/>
    </row>
    <row r="5" spans="2:23" ht="30" customHeight="1">
      <c r="B5" s="2"/>
      <c r="C5" s="3"/>
      <c r="D5" s="25" t="s">
        <v>3</v>
      </c>
      <c r="E5" s="26"/>
      <c r="F5" s="26"/>
      <c r="G5" s="3"/>
      <c r="H5" s="3"/>
      <c r="I5" s="3"/>
      <c r="L5" s="3"/>
      <c r="M5" s="3"/>
      <c r="N5" s="3"/>
      <c r="O5" s="97" t="s">
        <v>24</v>
      </c>
      <c r="P5" s="97"/>
      <c r="Q5" s="97"/>
      <c r="R5" s="98"/>
      <c r="S5" s="98"/>
      <c r="T5" s="27"/>
      <c r="U5" s="28"/>
      <c r="W5" s="9"/>
    </row>
    <row r="6" spans="3:23" ht="24.75" customHeight="1" thickBo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97" t="s">
        <v>25</v>
      </c>
      <c r="P6" s="97"/>
      <c r="Q6" s="97"/>
      <c r="R6" s="98"/>
      <c r="S6" s="98"/>
      <c r="T6" s="27"/>
      <c r="U6" s="28"/>
      <c r="W6" s="9"/>
    </row>
    <row r="7" spans="2:23" ht="34.5" customHeight="1">
      <c r="B7" s="113">
        <v>0.1</v>
      </c>
      <c r="C7" s="114"/>
      <c r="D7" s="121" t="s">
        <v>31</v>
      </c>
      <c r="E7" s="29" t="s">
        <v>29</v>
      </c>
      <c r="F7" s="30" t="s">
        <v>28</v>
      </c>
      <c r="G7" s="105" t="s">
        <v>22</v>
      </c>
      <c r="H7" s="99" t="s">
        <v>36</v>
      </c>
      <c r="I7" s="105" t="s">
        <v>22</v>
      </c>
      <c r="J7" s="31"/>
      <c r="K7" s="105" t="s">
        <v>22</v>
      </c>
      <c r="L7" s="99" t="s">
        <v>36</v>
      </c>
      <c r="M7" s="105" t="s">
        <v>23</v>
      </c>
      <c r="N7" s="99" t="s">
        <v>36</v>
      </c>
      <c r="O7" s="107" t="s">
        <v>32</v>
      </c>
      <c r="P7" s="32"/>
      <c r="Q7" s="102" t="s">
        <v>33</v>
      </c>
      <c r="R7" s="33"/>
      <c r="S7" s="102" t="s">
        <v>34</v>
      </c>
      <c r="T7" s="34"/>
      <c r="W7" s="9"/>
    </row>
    <row r="8" spans="2:23" ht="34.5" customHeight="1" thickBot="1">
      <c r="B8" s="115"/>
      <c r="C8" s="116"/>
      <c r="D8" s="122"/>
      <c r="E8" s="35"/>
      <c r="F8" s="36" t="s">
        <v>27</v>
      </c>
      <c r="G8" s="120"/>
      <c r="H8" s="37" t="s">
        <v>26</v>
      </c>
      <c r="I8" s="106"/>
      <c r="J8" s="37" t="s">
        <v>26</v>
      </c>
      <c r="K8" s="119"/>
      <c r="L8" s="37" t="s">
        <v>6</v>
      </c>
      <c r="M8" s="106"/>
      <c r="N8" s="37" t="s">
        <v>6</v>
      </c>
      <c r="O8" s="108"/>
      <c r="P8" s="38" t="s">
        <v>7</v>
      </c>
      <c r="Q8" s="103"/>
      <c r="R8" s="39" t="s">
        <v>6</v>
      </c>
      <c r="S8" s="103"/>
      <c r="T8" s="38" t="s">
        <v>6</v>
      </c>
      <c r="W8" s="9"/>
    </row>
    <row r="9" spans="2:23" ht="45" customHeight="1" thickBot="1">
      <c r="B9" s="117"/>
      <c r="C9" s="118"/>
      <c r="D9" s="111" t="s">
        <v>30</v>
      </c>
      <c r="E9" s="100" t="s">
        <v>5</v>
      </c>
      <c r="F9" s="40" t="s">
        <v>4</v>
      </c>
      <c r="G9" s="100" t="s">
        <v>5</v>
      </c>
      <c r="H9" s="40" t="s">
        <v>4</v>
      </c>
      <c r="I9" s="100" t="s">
        <v>5</v>
      </c>
      <c r="J9" s="40" t="s">
        <v>4</v>
      </c>
      <c r="K9" s="100" t="s">
        <v>5</v>
      </c>
      <c r="L9" s="40" t="s">
        <v>4</v>
      </c>
      <c r="M9" s="100" t="s">
        <v>5</v>
      </c>
      <c r="N9" s="40" t="s">
        <v>4</v>
      </c>
      <c r="O9" s="100" t="s">
        <v>5</v>
      </c>
      <c r="P9" s="40" t="s">
        <v>4</v>
      </c>
      <c r="Q9" s="100" t="s">
        <v>5</v>
      </c>
      <c r="R9" s="40" t="s">
        <v>4</v>
      </c>
      <c r="S9" s="100" t="s">
        <v>5</v>
      </c>
      <c r="T9" s="40" t="s">
        <v>4</v>
      </c>
      <c r="W9" s="9"/>
    </row>
    <row r="10" spans="2:23" ht="20.25" customHeight="1" thickBot="1">
      <c r="B10" s="109"/>
      <c r="C10" s="110"/>
      <c r="D10" s="112"/>
      <c r="E10" s="101"/>
      <c r="F10" s="41">
        <f>B7</f>
        <v>0.1</v>
      </c>
      <c r="G10" s="101"/>
      <c r="H10" s="41">
        <f>B7</f>
        <v>0.1</v>
      </c>
      <c r="I10" s="104"/>
      <c r="J10" s="41">
        <f>B7</f>
        <v>0.1</v>
      </c>
      <c r="K10" s="104"/>
      <c r="L10" s="41">
        <f>B7</f>
        <v>0.1</v>
      </c>
      <c r="M10" s="104"/>
      <c r="N10" s="41">
        <f>B7</f>
        <v>0.1</v>
      </c>
      <c r="O10" s="104"/>
      <c r="P10" s="41">
        <f>B7</f>
        <v>0.1</v>
      </c>
      <c r="Q10" s="104"/>
      <c r="R10" s="41">
        <f>B7</f>
        <v>0.1</v>
      </c>
      <c r="S10" s="104"/>
      <c r="T10" s="41">
        <f>B7</f>
        <v>0.1</v>
      </c>
      <c r="W10" s="9"/>
    </row>
    <row r="11" spans="2:20" ht="34.5" customHeight="1">
      <c r="B11" s="4"/>
      <c r="C11" s="7"/>
      <c r="D11" s="42" t="s">
        <v>0</v>
      </c>
      <c r="E11" s="43">
        <v>1462</v>
      </c>
      <c r="F11" s="44">
        <f aca="true" t="shared" si="0" ref="F11:F22">E11*(1-$B$7)</f>
        <v>1315.8</v>
      </c>
      <c r="G11" s="43">
        <v>1614</v>
      </c>
      <c r="H11" s="44">
        <f aca="true" t="shared" si="1" ref="H11:J22">G11*(1-$B$7)</f>
        <v>1452.6000000000001</v>
      </c>
      <c r="I11" s="43">
        <v>1727</v>
      </c>
      <c r="J11" s="44">
        <f t="shared" si="1"/>
        <v>1554.3</v>
      </c>
      <c r="K11" s="43">
        <v>1704</v>
      </c>
      <c r="L11" s="44">
        <f aca="true" t="shared" si="2" ref="L11:L22">K11*(1-$B$7)</f>
        <v>1533.6000000000001</v>
      </c>
      <c r="M11" s="45">
        <v>1970</v>
      </c>
      <c r="N11" s="44">
        <f aca="true" t="shared" si="3" ref="N11:N22">M11*(1-$B$7)</f>
        <v>1773</v>
      </c>
      <c r="O11" s="45">
        <v>2261</v>
      </c>
      <c r="P11" s="44">
        <f aca="true" t="shared" si="4" ref="P11:P22">O11*(1-$B$7)</f>
        <v>2034.9</v>
      </c>
      <c r="Q11" s="45">
        <v>3196</v>
      </c>
      <c r="R11" s="44">
        <f aca="true" t="shared" si="5" ref="R11:R22">Q11*(1-$B$7)</f>
        <v>2876.4</v>
      </c>
      <c r="S11" s="46"/>
      <c r="T11" s="47"/>
    </row>
    <row r="12" spans="2:20" ht="34.5" customHeight="1">
      <c r="B12" s="5"/>
      <c r="C12" s="6"/>
      <c r="D12" s="48" t="s">
        <v>1</v>
      </c>
      <c r="E12" s="43">
        <v>1557</v>
      </c>
      <c r="F12" s="44">
        <f t="shared" si="0"/>
        <v>1401.3</v>
      </c>
      <c r="G12" s="43">
        <v>1706</v>
      </c>
      <c r="H12" s="44">
        <f t="shared" si="1"/>
        <v>1535.4</v>
      </c>
      <c r="I12" s="43">
        <v>1822</v>
      </c>
      <c r="J12" s="44">
        <f t="shared" si="1"/>
        <v>1639.8</v>
      </c>
      <c r="K12" s="43">
        <v>1795</v>
      </c>
      <c r="L12" s="44">
        <f t="shared" si="2"/>
        <v>1615.5</v>
      </c>
      <c r="M12" s="45">
        <v>2074</v>
      </c>
      <c r="N12" s="44">
        <f t="shared" si="3"/>
        <v>1866.6000000000001</v>
      </c>
      <c r="O12" s="45">
        <v>2364</v>
      </c>
      <c r="P12" s="44">
        <f t="shared" si="4"/>
        <v>2127.6</v>
      </c>
      <c r="Q12" s="45">
        <v>3307</v>
      </c>
      <c r="R12" s="44">
        <f t="shared" si="5"/>
        <v>2976.3</v>
      </c>
      <c r="S12" s="45"/>
      <c r="T12" s="44"/>
    </row>
    <row r="13" spans="2:20" ht="34.5" customHeight="1">
      <c r="B13" s="5"/>
      <c r="C13" s="6"/>
      <c r="D13" s="48" t="s">
        <v>21</v>
      </c>
      <c r="E13" s="43">
        <v>1749</v>
      </c>
      <c r="F13" s="44">
        <f t="shared" si="0"/>
        <v>1574.1000000000001</v>
      </c>
      <c r="G13" s="43">
        <v>1891</v>
      </c>
      <c r="H13" s="44">
        <f t="shared" si="1"/>
        <v>1701.9</v>
      </c>
      <c r="I13" s="43">
        <v>2014</v>
      </c>
      <c r="J13" s="49">
        <f t="shared" si="1"/>
        <v>1812.6000000000001</v>
      </c>
      <c r="K13" s="43">
        <v>1980</v>
      </c>
      <c r="L13" s="49">
        <f t="shared" si="2"/>
        <v>1782</v>
      </c>
      <c r="M13" s="45">
        <v>2285</v>
      </c>
      <c r="N13" s="44">
        <f t="shared" si="3"/>
        <v>2056.5</v>
      </c>
      <c r="O13" s="45">
        <v>2575</v>
      </c>
      <c r="P13" s="44">
        <f t="shared" si="4"/>
        <v>2317.5</v>
      </c>
      <c r="Q13" s="45">
        <v>3533</v>
      </c>
      <c r="R13" s="44">
        <f t="shared" si="5"/>
        <v>3179.7000000000003</v>
      </c>
      <c r="S13" s="45"/>
      <c r="T13" s="44"/>
    </row>
    <row r="14" spans="2:20" ht="34.5" customHeight="1" thickBot="1">
      <c r="B14" s="5"/>
      <c r="C14" s="6"/>
      <c r="D14" s="48" t="s">
        <v>2</v>
      </c>
      <c r="E14" s="43">
        <v>1672</v>
      </c>
      <c r="F14" s="44">
        <f>E14*(1-$B$7)</f>
        <v>1504.8</v>
      </c>
      <c r="G14" s="43">
        <v>1836</v>
      </c>
      <c r="H14" s="44">
        <f t="shared" si="1"/>
        <v>1652.4</v>
      </c>
      <c r="I14" s="50">
        <v>1957</v>
      </c>
      <c r="J14" s="51">
        <f t="shared" si="1"/>
        <v>1761.3</v>
      </c>
      <c r="K14" s="52">
        <v>1881</v>
      </c>
      <c r="L14" s="51">
        <f t="shared" si="2"/>
        <v>1692.9</v>
      </c>
      <c r="M14" s="53">
        <v>2172</v>
      </c>
      <c r="N14" s="44">
        <f t="shared" si="3"/>
        <v>1954.8</v>
      </c>
      <c r="O14" s="45">
        <v>2469</v>
      </c>
      <c r="P14" s="44">
        <f t="shared" si="4"/>
        <v>2222.1</v>
      </c>
      <c r="Q14" s="45">
        <v>3446</v>
      </c>
      <c r="R14" s="44">
        <f t="shared" si="5"/>
        <v>3101.4</v>
      </c>
      <c r="S14" s="45">
        <v>4487</v>
      </c>
      <c r="T14" s="44">
        <f>S14*(1-$B$7)</f>
        <v>4038.3</v>
      </c>
    </row>
    <row r="15" spans="2:20" ht="34.5" customHeight="1" thickTop="1">
      <c r="B15" s="4"/>
      <c r="C15" s="7"/>
      <c r="D15" s="42" t="s">
        <v>0</v>
      </c>
      <c r="E15" s="54">
        <v>2084</v>
      </c>
      <c r="F15" s="47">
        <f t="shared" si="0"/>
        <v>1875.6000000000001</v>
      </c>
      <c r="G15" s="54">
        <v>2284</v>
      </c>
      <c r="H15" s="47">
        <f t="shared" si="1"/>
        <v>2055.6</v>
      </c>
      <c r="I15" s="54">
        <v>2424</v>
      </c>
      <c r="J15" s="55">
        <f t="shared" si="1"/>
        <v>2181.6</v>
      </c>
      <c r="K15" s="54">
        <v>2417</v>
      </c>
      <c r="L15" s="55">
        <f t="shared" si="2"/>
        <v>2175.3</v>
      </c>
      <c r="M15" s="46">
        <v>2790</v>
      </c>
      <c r="N15" s="47">
        <f t="shared" si="3"/>
        <v>2511</v>
      </c>
      <c r="O15" s="46">
        <v>3226</v>
      </c>
      <c r="P15" s="47">
        <f t="shared" si="4"/>
        <v>2903.4</v>
      </c>
      <c r="Q15" s="46">
        <v>4386</v>
      </c>
      <c r="R15" s="47">
        <f t="shared" si="5"/>
        <v>3947.4</v>
      </c>
      <c r="S15" s="46"/>
      <c r="T15" s="47"/>
    </row>
    <row r="16" spans="2:20" ht="34.5" customHeight="1">
      <c r="B16" s="5"/>
      <c r="C16" s="6"/>
      <c r="D16" s="48" t="s">
        <v>1</v>
      </c>
      <c r="E16" s="43">
        <v>2247</v>
      </c>
      <c r="F16" s="44">
        <f t="shared" si="0"/>
        <v>2022.3</v>
      </c>
      <c r="G16" s="43">
        <v>2442</v>
      </c>
      <c r="H16" s="44">
        <f t="shared" si="1"/>
        <v>2197.8</v>
      </c>
      <c r="I16" s="43">
        <v>2588</v>
      </c>
      <c r="J16" s="44">
        <f t="shared" si="1"/>
        <v>2329.2000000000003</v>
      </c>
      <c r="K16" s="43">
        <v>2574</v>
      </c>
      <c r="L16" s="44">
        <f t="shared" si="2"/>
        <v>2316.6</v>
      </c>
      <c r="M16" s="45">
        <v>2969</v>
      </c>
      <c r="N16" s="44">
        <f t="shared" si="3"/>
        <v>2672.1</v>
      </c>
      <c r="O16" s="45">
        <v>3407</v>
      </c>
      <c r="P16" s="44">
        <f t="shared" si="4"/>
        <v>3066.3</v>
      </c>
      <c r="Q16" s="45">
        <v>4580</v>
      </c>
      <c r="R16" s="44">
        <f t="shared" si="5"/>
        <v>4122</v>
      </c>
      <c r="S16" s="45"/>
      <c r="T16" s="44"/>
    </row>
    <row r="17" spans="2:20" ht="34.5" customHeight="1">
      <c r="B17" s="5"/>
      <c r="C17" s="6"/>
      <c r="D17" s="48" t="s">
        <v>21</v>
      </c>
      <c r="E17" s="43">
        <v>2578</v>
      </c>
      <c r="F17" s="44">
        <f t="shared" si="0"/>
        <v>2320.2000000000003</v>
      </c>
      <c r="G17" s="43">
        <v>2763</v>
      </c>
      <c r="H17" s="44">
        <f t="shared" si="1"/>
        <v>2486.7000000000003</v>
      </c>
      <c r="I17" s="43">
        <v>2921</v>
      </c>
      <c r="J17" s="49">
        <f t="shared" si="1"/>
        <v>2628.9</v>
      </c>
      <c r="K17" s="43">
        <v>2894</v>
      </c>
      <c r="L17" s="49">
        <f t="shared" si="2"/>
        <v>2604.6</v>
      </c>
      <c r="M17" s="45">
        <v>3333</v>
      </c>
      <c r="N17" s="44">
        <f t="shared" si="3"/>
        <v>2999.7000000000003</v>
      </c>
      <c r="O17" s="45">
        <v>3774</v>
      </c>
      <c r="P17" s="44">
        <f t="shared" si="4"/>
        <v>3396.6</v>
      </c>
      <c r="Q17" s="45">
        <v>4973</v>
      </c>
      <c r="R17" s="44">
        <f t="shared" si="5"/>
        <v>4475.7</v>
      </c>
      <c r="S17" s="45"/>
      <c r="T17" s="44"/>
    </row>
    <row r="18" spans="2:20" ht="34.5" customHeight="1" thickBot="1">
      <c r="B18" s="5"/>
      <c r="C18" s="6"/>
      <c r="D18" s="48" t="s">
        <v>2</v>
      </c>
      <c r="E18" s="43">
        <v>2446</v>
      </c>
      <c r="F18" s="44">
        <f t="shared" si="0"/>
        <v>2201.4</v>
      </c>
      <c r="G18" s="43">
        <v>2664</v>
      </c>
      <c r="H18" s="44">
        <f t="shared" si="1"/>
        <v>2397.6</v>
      </c>
      <c r="I18" s="50">
        <v>2819</v>
      </c>
      <c r="J18" s="51">
        <f t="shared" si="1"/>
        <v>2537.1</v>
      </c>
      <c r="K18" s="52">
        <v>2727</v>
      </c>
      <c r="L18" s="51">
        <f t="shared" si="2"/>
        <v>2454.3</v>
      </c>
      <c r="M18" s="53">
        <v>3142</v>
      </c>
      <c r="N18" s="44">
        <f t="shared" si="3"/>
        <v>2827.8</v>
      </c>
      <c r="O18" s="45">
        <v>3592</v>
      </c>
      <c r="P18" s="44">
        <f t="shared" si="4"/>
        <v>3232.8</v>
      </c>
      <c r="Q18" s="45">
        <v>4822</v>
      </c>
      <c r="R18" s="44">
        <f t="shared" si="5"/>
        <v>4339.8</v>
      </c>
      <c r="S18" s="45">
        <v>6206</v>
      </c>
      <c r="T18" s="44">
        <f>S18*(1-$B$7)</f>
        <v>5585.400000000001</v>
      </c>
    </row>
    <row r="19" spans="2:20" ht="34.5" customHeight="1" thickTop="1">
      <c r="B19" s="4"/>
      <c r="C19" s="7"/>
      <c r="D19" s="42" t="s">
        <v>0</v>
      </c>
      <c r="E19" s="56">
        <v>2428</v>
      </c>
      <c r="F19" s="47">
        <f t="shared" si="0"/>
        <v>2185.2000000000003</v>
      </c>
      <c r="G19" s="56">
        <v>2658</v>
      </c>
      <c r="H19" s="47">
        <f t="shared" si="1"/>
        <v>2392.2000000000003</v>
      </c>
      <c r="I19" s="56">
        <v>2759</v>
      </c>
      <c r="J19" s="55">
        <f t="shared" si="1"/>
        <v>2483.1</v>
      </c>
      <c r="K19" s="54">
        <v>2854</v>
      </c>
      <c r="L19" s="55">
        <f t="shared" si="2"/>
        <v>2568.6</v>
      </c>
      <c r="M19" s="46">
        <v>3259</v>
      </c>
      <c r="N19" s="47">
        <f t="shared" si="3"/>
        <v>2933.1</v>
      </c>
      <c r="O19" s="46">
        <v>3532</v>
      </c>
      <c r="P19" s="47">
        <f t="shared" si="4"/>
        <v>3178.8</v>
      </c>
      <c r="Q19" s="46">
        <v>4870</v>
      </c>
      <c r="R19" s="47">
        <f t="shared" si="5"/>
        <v>4383</v>
      </c>
      <c r="S19" s="46"/>
      <c r="T19" s="47"/>
    </row>
    <row r="20" spans="2:20" ht="34.5" customHeight="1">
      <c r="B20" s="5"/>
      <c r="C20" s="6"/>
      <c r="D20" s="48" t="s">
        <v>1</v>
      </c>
      <c r="E20" s="57">
        <v>2613</v>
      </c>
      <c r="F20" s="44">
        <f t="shared" si="0"/>
        <v>2351.7000000000003</v>
      </c>
      <c r="G20" s="57">
        <v>2838</v>
      </c>
      <c r="H20" s="44">
        <f t="shared" si="1"/>
        <v>2554.2000000000003</v>
      </c>
      <c r="I20" s="57">
        <v>2940</v>
      </c>
      <c r="J20" s="44">
        <f t="shared" si="1"/>
        <v>2646</v>
      </c>
      <c r="K20" s="43">
        <v>3032</v>
      </c>
      <c r="L20" s="44">
        <f t="shared" si="2"/>
        <v>2728.8</v>
      </c>
      <c r="M20" s="45">
        <v>3457</v>
      </c>
      <c r="N20" s="44">
        <f t="shared" si="3"/>
        <v>3111.3</v>
      </c>
      <c r="O20" s="45">
        <v>3736</v>
      </c>
      <c r="P20" s="44">
        <f t="shared" si="4"/>
        <v>3362.4</v>
      </c>
      <c r="Q20" s="45">
        <v>5088</v>
      </c>
      <c r="R20" s="44">
        <f t="shared" si="5"/>
        <v>4579.2</v>
      </c>
      <c r="S20" s="45"/>
      <c r="T20" s="44"/>
    </row>
    <row r="21" spans="2:20" ht="34.5" customHeight="1">
      <c r="B21" s="5"/>
      <c r="C21" s="6"/>
      <c r="D21" s="48" t="s">
        <v>21</v>
      </c>
      <c r="E21" s="43">
        <v>2990</v>
      </c>
      <c r="F21" s="44">
        <f t="shared" si="0"/>
        <v>2691</v>
      </c>
      <c r="G21" s="43">
        <v>3200</v>
      </c>
      <c r="H21" s="44">
        <f t="shared" si="1"/>
        <v>2880</v>
      </c>
      <c r="I21" s="43">
        <v>3308</v>
      </c>
      <c r="J21" s="49">
        <f t="shared" si="1"/>
        <v>2977.2000000000003</v>
      </c>
      <c r="K21" s="43">
        <v>3394</v>
      </c>
      <c r="L21" s="49">
        <f t="shared" si="2"/>
        <v>3054.6</v>
      </c>
      <c r="M21" s="45">
        <v>3859</v>
      </c>
      <c r="N21" s="44">
        <f t="shared" si="3"/>
        <v>3473.1</v>
      </c>
      <c r="O21" s="45">
        <v>4149</v>
      </c>
      <c r="P21" s="44">
        <f t="shared" si="4"/>
        <v>3734.1</v>
      </c>
      <c r="Q21" s="45">
        <v>5531</v>
      </c>
      <c r="R21" s="44">
        <f t="shared" si="5"/>
        <v>4977.900000000001</v>
      </c>
      <c r="S21" s="45"/>
      <c r="T21" s="44"/>
    </row>
    <row r="22" spans="2:20" ht="34.5" customHeight="1" thickBot="1">
      <c r="B22" s="11"/>
      <c r="C22" s="12"/>
      <c r="D22" s="58" t="s">
        <v>2</v>
      </c>
      <c r="E22" s="59">
        <v>2841</v>
      </c>
      <c r="F22" s="60">
        <f t="shared" si="0"/>
        <v>2556.9</v>
      </c>
      <c r="G22" s="59">
        <v>3083</v>
      </c>
      <c r="H22" s="60">
        <f t="shared" si="1"/>
        <v>2774.7000000000003</v>
      </c>
      <c r="I22" s="61">
        <v>3189</v>
      </c>
      <c r="J22" s="51">
        <f t="shared" si="1"/>
        <v>2870.1</v>
      </c>
      <c r="K22" s="62">
        <v>3215</v>
      </c>
      <c r="L22" s="51">
        <f t="shared" si="2"/>
        <v>2893.5</v>
      </c>
      <c r="M22" s="53">
        <v>3660</v>
      </c>
      <c r="N22" s="60">
        <f t="shared" si="3"/>
        <v>3294</v>
      </c>
      <c r="O22" s="63">
        <v>3954</v>
      </c>
      <c r="P22" s="60">
        <f t="shared" si="4"/>
        <v>3558.6</v>
      </c>
      <c r="Q22" s="63">
        <v>5360</v>
      </c>
      <c r="R22" s="60">
        <f t="shared" si="5"/>
        <v>4824</v>
      </c>
      <c r="S22" s="63">
        <v>6884</v>
      </c>
      <c r="T22" s="60">
        <f>S22*(1-$B$7)</f>
        <v>6195.6</v>
      </c>
    </row>
    <row r="23" spans="1:49" s="71" customFormat="1" ht="30" customHeight="1" thickTop="1">
      <c r="A23" s="64"/>
      <c r="B23" s="65"/>
      <c r="C23" s="66"/>
      <c r="D23" s="67" t="s">
        <v>18</v>
      </c>
      <c r="E23" s="67"/>
      <c r="F23" s="67"/>
      <c r="G23" s="68"/>
      <c r="H23" s="68"/>
      <c r="I23" s="69"/>
      <c r="J23" s="68"/>
      <c r="K23" s="68"/>
      <c r="L23" s="68"/>
      <c r="M23" s="67"/>
      <c r="N23" s="68"/>
      <c r="O23" s="67"/>
      <c r="P23" s="68"/>
      <c r="Q23" s="67"/>
      <c r="R23" s="68"/>
      <c r="S23" s="67"/>
      <c r="T23" s="68"/>
      <c r="U23" s="70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</row>
    <row r="24" spans="1:49" s="17" customFormat="1" ht="24.75" customHeight="1">
      <c r="A24" s="15"/>
      <c r="B24" s="72" t="s">
        <v>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73"/>
      <c r="S24" s="73"/>
      <c r="T24" s="73"/>
      <c r="U24" s="74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 s="17" customFormat="1" ht="24.75" customHeight="1">
      <c r="A25" s="15"/>
      <c r="B25" s="72" t="s">
        <v>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3"/>
      <c r="R25" s="73"/>
      <c r="S25" s="73"/>
      <c r="T25" s="73"/>
      <c r="U25" s="74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17" customFormat="1" ht="24.75" customHeight="1">
      <c r="A26" s="15"/>
      <c r="B26" s="72" t="s">
        <v>10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73"/>
      <c r="S26" s="73"/>
      <c r="T26" s="73"/>
      <c r="U26" s="74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 s="17" customFormat="1" ht="24.75" customHeight="1">
      <c r="A27" s="15"/>
      <c r="B27" s="72" t="s">
        <v>11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73"/>
      <c r="S27" s="73"/>
      <c r="T27" s="73"/>
      <c r="U27" s="74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s="17" customFormat="1" ht="24.75" customHeight="1">
      <c r="A28" s="15"/>
      <c r="B28" s="72" t="s">
        <v>12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  <c r="R28" s="73"/>
      <c r="S28" s="73"/>
      <c r="T28" s="73"/>
      <c r="U28" s="74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49" s="17" customFormat="1" ht="24.75" customHeight="1">
      <c r="A29" s="15"/>
      <c r="B29" s="72" t="s">
        <v>13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3"/>
      <c r="R29" s="73"/>
      <c r="S29" s="73"/>
      <c r="T29" s="73"/>
      <c r="U29" s="74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s="17" customFormat="1" ht="24.75" customHeight="1">
      <c r="A30" s="15"/>
      <c r="B30" s="75" t="s">
        <v>14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73"/>
      <c r="S30" s="73"/>
      <c r="T30" s="73"/>
      <c r="U30" s="74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s="17" customFormat="1" ht="24.75" customHeight="1">
      <c r="A31" s="15"/>
      <c r="B31" s="76" t="s">
        <v>37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7"/>
      <c r="O31" s="77"/>
      <c r="P31" s="77"/>
      <c r="Q31" s="78"/>
      <c r="R31" s="78"/>
      <c r="S31" s="78"/>
      <c r="T31" s="73"/>
      <c r="U31" s="74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s="17" customFormat="1" ht="24.75" customHeight="1">
      <c r="A32" s="15"/>
      <c r="B32" s="76" t="s">
        <v>35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7"/>
      <c r="O32" s="77"/>
      <c r="P32" s="77"/>
      <c r="Q32" s="78"/>
      <c r="R32" s="78"/>
      <c r="S32" s="78"/>
      <c r="T32" s="73"/>
      <c r="U32" s="74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2:21" ht="24.75" customHeight="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80"/>
      <c r="S33" s="80"/>
      <c r="T33" s="80"/>
      <c r="U33" s="81"/>
    </row>
    <row r="34" spans="1:49" s="23" customFormat="1" ht="24.75" customHeight="1">
      <c r="A34" s="82"/>
      <c r="B34" s="83" t="s">
        <v>15</v>
      </c>
      <c r="C34" s="83"/>
      <c r="D34" s="83"/>
      <c r="E34" s="83"/>
      <c r="F34" s="83"/>
      <c r="G34" s="83"/>
      <c r="H34" s="83"/>
      <c r="I34" s="83"/>
      <c r="J34" s="84"/>
      <c r="K34" s="84"/>
      <c r="L34" s="84"/>
      <c r="M34" s="84"/>
      <c r="N34" s="84"/>
      <c r="O34" s="85"/>
      <c r="P34" s="85"/>
      <c r="Q34" s="86"/>
      <c r="R34" s="86"/>
      <c r="S34" s="86"/>
      <c r="T34" s="87"/>
      <c r="U34" s="88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</row>
    <row r="35" spans="1:49" s="23" customFormat="1" ht="24.75" customHeight="1">
      <c r="A35" s="82"/>
      <c r="B35" s="83" t="s">
        <v>16</v>
      </c>
      <c r="C35" s="83"/>
      <c r="D35" s="83"/>
      <c r="E35" s="83"/>
      <c r="F35" s="83"/>
      <c r="G35" s="83"/>
      <c r="H35" s="83"/>
      <c r="I35" s="83"/>
      <c r="J35" s="84"/>
      <c r="K35" s="84"/>
      <c r="L35" s="84"/>
      <c r="M35" s="84"/>
      <c r="N35" s="84"/>
      <c r="O35" s="85"/>
      <c r="P35" s="85"/>
      <c r="Q35" s="86"/>
      <c r="R35" s="86"/>
      <c r="S35" s="86"/>
      <c r="T35" s="87"/>
      <c r="U35" s="88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</row>
    <row r="36" spans="1:49" s="23" customFormat="1" ht="24.75" customHeight="1">
      <c r="A36" s="82"/>
      <c r="B36" s="83" t="s">
        <v>17</v>
      </c>
      <c r="C36" s="83"/>
      <c r="D36" s="83"/>
      <c r="E36" s="83"/>
      <c r="F36" s="83"/>
      <c r="G36" s="83"/>
      <c r="H36" s="83"/>
      <c r="I36" s="83"/>
      <c r="J36" s="84"/>
      <c r="K36" s="84"/>
      <c r="L36" s="84"/>
      <c r="M36" s="84"/>
      <c r="N36" s="84"/>
      <c r="O36" s="85"/>
      <c r="P36" s="85"/>
      <c r="Q36" s="86"/>
      <c r="R36" s="86"/>
      <c r="S36" s="86"/>
      <c r="T36" s="87"/>
      <c r="U36" s="88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</row>
    <row r="37" spans="2:21" ht="24.75" customHeight="1">
      <c r="B37" s="89"/>
      <c r="C37" s="89"/>
      <c r="D37" s="89"/>
      <c r="E37" s="89"/>
      <c r="F37" s="89"/>
      <c r="G37" s="89"/>
      <c r="H37" s="89"/>
      <c r="I37" s="89"/>
      <c r="J37" s="90"/>
      <c r="K37" s="90"/>
      <c r="L37" s="90"/>
      <c r="M37" s="90"/>
      <c r="N37" s="90"/>
      <c r="O37" s="90"/>
      <c r="P37" s="90"/>
      <c r="Q37" s="91"/>
      <c r="R37" s="91"/>
      <c r="S37" s="91"/>
      <c r="T37" s="91"/>
      <c r="U37" s="92"/>
    </row>
    <row r="38" spans="1:49" s="23" customFormat="1" ht="24.75" customHeight="1">
      <c r="A38" s="82"/>
      <c r="B38" s="93" t="s">
        <v>19</v>
      </c>
      <c r="C38" s="83"/>
      <c r="D38" s="83"/>
      <c r="E38" s="83"/>
      <c r="F38" s="83"/>
      <c r="G38" s="83"/>
      <c r="H38" s="83"/>
      <c r="I38" s="83"/>
      <c r="J38" s="94"/>
      <c r="K38" s="94"/>
      <c r="L38" s="94"/>
      <c r="M38" s="94"/>
      <c r="N38" s="94"/>
      <c r="O38" s="94"/>
      <c r="P38" s="94"/>
      <c r="Q38" s="95"/>
      <c r="R38" s="95"/>
      <c r="S38" s="95"/>
      <c r="T38" s="95"/>
      <c r="U38" s="88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</row>
    <row r="39" spans="1:49" s="23" customFormat="1" ht="24.75" customHeight="1">
      <c r="A39" s="82"/>
      <c r="B39" s="94" t="s">
        <v>20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4"/>
      <c r="N39" s="94"/>
      <c r="O39" s="94"/>
      <c r="P39" s="94"/>
      <c r="Q39" s="95"/>
      <c r="R39" s="95"/>
      <c r="S39" s="95"/>
      <c r="T39" s="95"/>
      <c r="U39" s="88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</row>
    <row r="40" spans="2:21" ht="24.75" customHeight="1">
      <c r="B40" s="90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90"/>
      <c r="N40" s="90"/>
      <c r="O40" s="90"/>
      <c r="P40" s="90"/>
      <c r="Q40" s="91"/>
      <c r="R40" s="91"/>
      <c r="S40" s="91"/>
      <c r="T40" s="91"/>
      <c r="U40" s="92"/>
    </row>
    <row r="41" spans="2:21" ht="24.75" customHeight="1">
      <c r="B41" s="90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80"/>
      <c r="S41" s="80"/>
      <c r="T41" s="80"/>
      <c r="U41" s="81"/>
    </row>
    <row r="42" spans="2:20" ht="15" customHeight="1">
      <c r="B42" s="9"/>
      <c r="C42" s="9"/>
      <c r="D42" s="9"/>
      <c r="E42" s="9"/>
      <c r="F42" s="9"/>
      <c r="G42" s="9"/>
      <c r="H42" s="9"/>
      <c r="I42" s="9"/>
      <c r="J42" s="9"/>
      <c r="K42" s="8"/>
      <c r="L42" s="9"/>
      <c r="M42" s="8"/>
      <c r="N42" s="10"/>
      <c r="O42" s="8"/>
      <c r="P42" s="10"/>
      <c r="Q42" s="8"/>
      <c r="R42" s="10"/>
      <c r="S42" s="8"/>
      <c r="T42" s="10"/>
    </row>
    <row r="43" spans="2:20" ht="1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N43" s="10"/>
      <c r="O43" s="10"/>
      <c r="P43" s="10"/>
      <c r="Q43" s="10"/>
      <c r="R43" s="10"/>
      <c r="S43" s="10"/>
      <c r="T43" s="10"/>
    </row>
    <row r="44" spans="2:20" ht="1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10"/>
      <c r="O44" s="10"/>
      <c r="P44" s="10"/>
      <c r="Q44" s="10"/>
      <c r="R44" s="10"/>
      <c r="S44" s="10"/>
      <c r="T44" s="10"/>
    </row>
    <row r="45" spans="2:20" ht="1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0"/>
      <c r="N45" s="10"/>
      <c r="O45" s="10"/>
      <c r="P45" s="10"/>
      <c r="Q45" s="10"/>
      <c r="R45" s="10"/>
      <c r="S45" s="10"/>
      <c r="T45" s="10"/>
    </row>
    <row r="46" spans="2:20" ht="1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2:20" ht="1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1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 ht="1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ht="1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ht="1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ht="1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ht="1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0" ht="1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0" ht="1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ht="1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ht="1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ht="1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</sheetData>
  <sheetProtection/>
  <mergeCells count="19">
    <mergeCell ref="B10:C10"/>
    <mergeCell ref="I9:I10"/>
    <mergeCell ref="K9:K10"/>
    <mergeCell ref="D9:D10"/>
    <mergeCell ref="B7:C9"/>
    <mergeCell ref="I7:I8"/>
    <mergeCell ref="K7:K8"/>
    <mergeCell ref="G7:G8"/>
    <mergeCell ref="G9:G10"/>
    <mergeCell ref="D7:D8"/>
    <mergeCell ref="E9:E10"/>
    <mergeCell ref="S7:S8"/>
    <mergeCell ref="S9:S10"/>
    <mergeCell ref="M9:M10"/>
    <mergeCell ref="O9:O10"/>
    <mergeCell ref="M7:M8"/>
    <mergeCell ref="O7:O8"/>
    <mergeCell ref="Q7:Q8"/>
    <mergeCell ref="Q9:Q10"/>
  </mergeCells>
  <printOptions/>
  <pageMargins left="0.54" right="0.17" top="0" bottom="0" header="0" footer="0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2014-05-15T10:31:06Z</cp:lastPrinted>
  <dcterms:created xsi:type="dcterms:W3CDTF">2008-10-31T07:05:08Z</dcterms:created>
  <dcterms:modified xsi:type="dcterms:W3CDTF">2014-06-10T16:05:04Z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