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0500" windowHeight="87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3" i="1" l="1"/>
  <c r="C91" i="1"/>
  <c r="C89" i="1"/>
  <c r="C86" i="1"/>
  <c r="C83" i="1"/>
  <c r="C80" i="1"/>
  <c r="C74" i="1"/>
  <c r="C71" i="1"/>
  <c r="C68" i="1"/>
  <c r="C43" i="1"/>
  <c r="C39" i="1"/>
  <c r="C38" i="1"/>
  <c r="C34" i="1"/>
  <c r="C30" i="1"/>
  <c r="C29" i="1"/>
  <c r="C28" i="1"/>
  <c r="C24" i="1"/>
  <c r="C23" i="1"/>
  <c r="C22" i="1"/>
  <c r="C18" i="1"/>
  <c r="C17" i="1"/>
  <c r="C16" i="1"/>
  <c r="C12" i="1"/>
  <c r="C11" i="1"/>
  <c r="C10" i="1"/>
  <c r="C6" i="1"/>
  <c r="C5" i="1"/>
  <c r="C4" i="1"/>
</calcChain>
</file>

<file path=xl/sharedStrings.xml><?xml version="1.0" encoding="utf-8"?>
<sst xmlns="http://schemas.openxmlformats.org/spreadsheetml/2006/main" count="118" uniqueCount="85">
  <si>
    <t>Наименование материала</t>
  </si>
  <si>
    <t>Назначение</t>
  </si>
  <si>
    <t>Применгение</t>
  </si>
  <si>
    <t>Пенетрон</t>
  </si>
  <si>
    <t>Гидроизоляция бетонных поверхностей, в том числе оштукатуренных, проникает на 60см вглубь бетона, вызывает способность бетона к самозалечиванию, повышает прочность, морозостойкость, сохраняет паропроницаемость, разрешен для резервуаров с питьевой водой и пищевыми продуктами, предотвращает коррозию арматуры.</t>
  </si>
  <si>
    <t>Смешать сухую смесь с водой одна часть воды на две части материала по объему. Вливать воду в сухую смесь. Приготовленный раствор нанести кистью из синтетического во-локна на влажную бетонную поверхность, на 2-а слоя с ин-тервалом 2 часа. Трещины до 0,4 мм  самозалечиваются.</t>
  </si>
  <si>
    <t>фасовка кг.</t>
  </si>
  <si>
    <t>цена за 1кг.</t>
  </si>
  <si>
    <t>цена за 1шт.</t>
  </si>
  <si>
    <t>Расход кг\м2</t>
  </si>
  <si>
    <t>0,8-1,1</t>
  </si>
  <si>
    <t>Пенекрит</t>
  </si>
  <si>
    <t>Гидроизоляция швов, трещин, стыков, вводов, примыканий и.т.д.</t>
  </si>
  <si>
    <t>Смешать сухую смесь с водой одна часть воды на 4 части материала . Вливать воду в сухую смесь. Густая  пластили-нообразная смесь, для заделки трещин, швов более 0.5 мм.</t>
  </si>
  <si>
    <t>Расход кг\м.п.</t>
  </si>
  <si>
    <t>Пенетрон Адмикс</t>
  </si>
  <si>
    <t>Обеспечение водонепроницаемости бетона в стадии приготовления, добавка в бетон, приобретает те же свойства что и при обработке материалом ПЕНЕТРОН.</t>
  </si>
  <si>
    <t>Материал добавляется в бетонную смесь в виде водного раствора. Смешать расчетное количество добавки с водой одна часть воды на 1.5 части сухой смеси по массе вливать воду в сухую смесь. Готовый раствор с добавкой тщательно перемешать в миксере 7-10 мин.</t>
  </si>
  <si>
    <t>Расход кг\м3</t>
  </si>
  <si>
    <t>Пенеплаг</t>
  </si>
  <si>
    <t>Мгновенная ликвидация напорных течей в конструкциях,  из бетона, камня, кирпича. Применяется когда другие материалы вымываются водой .  Отличается коротким временем схва-тывания (40 сек.), способностью к расширению в процессе схватывания. Может применяться под водой.</t>
  </si>
  <si>
    <t>Смешать горсть сухой смеси с водой в следующей пропорции: 150 граммов воды на 1 кг материала  , или 1 часть воды на 6 частей материала «Пенеплаг»  по объему.Прижать к месту течи на 30 сек.</t>
  </si>
  <si>
    <t>Расход кг. на 1м.п.</t>
  </si>
  <si>
    <t>Ватерплаг</t>
  </si>
  <si>
    <t>Быстрая ликвидация напорных течей в конструкциях,  из бетона, камня, кирпича. Применяется в случаях, когда другие материалы вымываются водой до начала их схватывания.  Отличается способностью к расширению. Нуждается в дополнительной обработке материалом «Пенетрон»</t>
  </si>
  <si>
    <t>Смешать горсть сухой смеси с водой в следующей пропорции: 150 граммов воды на 1 кг материала или 1 часть воды на 5 частей материала  по объему. Прижать к месту течи на 2-3 мин</t>
  </si>
  <si>
    <t>Расход кг на 1м.п.</t>
  </si>
  <si>
    <t>Гидропрокладка Пенебар</t>
  </si>
  <si>
    <t>Герметизация швов, примыканий, стыков, в строительных конструкциях, подземных и гидротехнических сооружениях, вводов коммуникаций. Расширяется под действием воды до 300%</t>
  </si>
  <si>
    <t>Прокладывается в местах стыков и примыканий с последу-ющей заделкой бетоном, раствором, работает в закрытом пространстве</t>
  </si>
  <si>
    <t>фасовка м.</t>
  </si>
  <si>
    <t>цена за 1м.п.</t>
  </si>
  <si>
    <t>бухта  5</t>
  </si>
  <si>
    <t>Скрепа М-500</t>
  </si>
  <si>
    <t xml:space="preserve">Ремонт, восстановление и защита структурно-поврежденных горизонтальных, вертикальных и потолочных бетонных, кирпичных и каменных поверхностей. Используется в качестве штукатурной гидроизоляции бетонных, каменных и кирпичных конструкций. </t>
  </si>
  <si>
    <t xml:space="preserve">Смешать сухую смесь с водой в  пропорции: 0,165 л воды на 1 кг сухой смеси. Небольшое количество материала допускается перемешивать вручную.  Изначально материал имеет высокую вязкость, которая уменьшается по мере смешивания. Смешивать в течение 5 минут до образования пластичной однородной массы без комков. </t>
  </si>
  <si>
    <t>мешок 25</t>
  </si>
  <si>
    <t>ведро 25</t>
  </si>
  <si>
    <t>Расход кг.на м2 при слое 1мм</t>
  </si>
  <si>
    <t>Скрепа М-600</t>
  </si>
  <si>
    <t>Инъектирование швов, трещин, пустот, полостей и зазоров между элементами любых строительных конструкций разме-ром более 0,4 мм с помощью растворонасосов для устрой-ства гидроизоляции. Укрепление грунта в горных выработках. В качестве вяжущего для получения литых безусадочных бетонных растворов, в том числе для закрепления анкеров.</t>
  </si>
  <si>
    <r>
      <t xml:space="preserve">Добавить ¾ от расчетного количества сухой смеси, перемешать до получения однородного раствора. Затем добавить остатки сухой сме-си и продолжить смешивание.  Смешивать в течение 5 минут до обра-зования пластичной однородной массы. </t>
    </r>
    <r>
      <rPr>
        <b/>
        <sz val="10"/>
        <rFont val="Times New Roman"/>
        <family val="1"/>
        <charset val="204"/>
      </rPr>
      <t>Расход воды л. на 1кг. материала:</t>
    </r>
    <r>
      <rPr>
        <sz val="10"/>
        <rFont val="Times New Roman"/>
        <family val="1"/>
        <charset val="204"/>
      </rPr>
      <t xml:space="preserve"> -Пластичная-0,25л.; -Пластично-жидкая-0,3л.; -Высокотекуцчая-0,4л.</t>
    </r>
  </si>
  <si>
    <t>ведро 20</t>
  </si>
  <si>
    <t>Расход кг. Сухой смеси на 1л. Раствора</t>
  </si>
  <si>
    <t>Пластичная</t>
  </si>
  <si>
    <t>Пласт\жидкая</t>
  </si>
  <si>
    <t>Высокотекуч.</t>
  </si>
  <si>
    <t>PenePurFoam (N; NR; R)</t>
  </si>
  <si>
    <r>
      <t xml:space="preserve">Двухкомпонентный  инъекционный материал низкой вязкости на основе полиуретановых смол. При контакте с водой быстро вспенивается, заполняя свободное пространство, образует плотную водонепроницаемую твердую пену. </t>
    </r>
    <r>
      <rPr>
        <b/>
        <sz val="10"/>
        <rFont val="Times New Roman"/>
        <family val="1"/>
        <charset val="204"/>
      </rPr>
      <t xml:space="preserve">Назначение: </t>
    </r>
    <r>
      <rPr>
        <sz val="10"/>
        <rFont val="Times New Roman"/>
        <family val="1"/>
        <charset val="204"/>
      </rPr>
      <t xml:space="preserve"> Для остановки напорных течей через бетонные, каменные конструкции, в том числе через швы бетонирования и трещины;</t>
    </r>
  </si>
  <si>
    <t>PenePurFoam N – жизнеспособность смеси 90 минут;
PenePurFoam NR – жизнеспособность смеси 2 минуты;
PenePurFoam R – жизнеспособность смеси 15 секунд.
Преимущества: Возможность герметизации трещин, через которые обильно фильтруется вода; Возможность выбора необходимого типа материала в зависимости от интенсивности фильтрации воды;
    Удобное соотношение компонентов А и В – 1:1 (по объему).</t>
  </si>
  <si>
    <t>марка</t>
  </si>
  <si>
    <t>Компонент А-20 кг. +В-24 кг.</t>
  </si>
  <si>
    <t>N</t>
  </si>
  <si>
    <t>NR</t>
  </si>
  <si>
    <t>R</t>
  </si>
  <si>
    <t>PenePurFoam 1К</t>
  </si>
  <si>
    <t>Однокомпонентный, гидроактивный, инъекционный материал низкой вязкости на основе полиуретановой смолы. При контакте с водой вспенивается, заполняя свободное пространство, образует плотную водонепроницаемую эластичную пену с закрытой мелкоячеистой структурой.</t>
  </si>
  <si>
    <t>Продолжительность времени полимеризации (в количестве 10% воды от объема ПенеПурФом 1К) в зависимости от температуры окружающей среды и количества катализатора</t>
  </si>
  <si>
    <t>1К</t>
  </si>
  <si>
    <t>Катализатор</t>
  </si>
  <si>
    <t>PeneSplit Seal (N; NR; R)</t>
  </si>
  <si>
    <t xml:space="preserve">Система двухкомпонентных полиуретановых смол для инъекций в сухие и влажные трещины, включая подвижные, для их долговременной герметизации. В систему ПенеСплитСил входят две смолы: PeneSplitSeal – медленно реагирующая смола;
PeneSplitSeal S – быстро реагирующая смола. </t>
  </si>
  <si>
    <t xml:space="preserve">Основная изоляция статичных и подвижных трещин в зданиях и других сооружениях гражданского и промышленного строительства. При нали-чии напорных течей применяется совместно с материалом PenePurFoam. Может применяться в системах с перфорированными шлангами, размещенными в железобетонной монолитной конст-рукции при строительстве в технологических швах; для устранения капиллярного подсоса в кирпичных и каменных конструкциях.  </t>
  </si>
  <si>
    <t>Компонент А-20 кг. +В-23 кг.</t>
  </si>
  <si>
    <t>PeneSplit Seal</t>
  </si>
  <si>
    <t>Компонент А-10 кг. +В-5 кг.</t>
  </si>
  <si>
    <t>PeneSplitSeal S</t>
  </si>
  <si>
    <t>Материалы для деформационных швов</t>
  </si>
  <si>
    <r>
      <t xml:space="preserve">Система для гидроизоляции деформационных швов (температурных, осадочных, антисейсмических и усадочных) состоящая из:  -эластичной ленты «ПенеБанд»;  -одноком-понентного клея «ПенеПокси», который при полимеризации превращается в эластичный материал, имеющий высокую адгезию к поверхности строительной конструкции и ленте. </t>
    </r>
    <r>
      <rPr>
        <b/>
        <sz val="10"/>
        <rFont val="Times New Roman"/>
        <family val="1"/>
        <charset val="204"/>
      </rPr>
      <t>Преимущества: -</t>
    </r>
    <r>
      <rPr>
        <sz val="10"/>
        <rFont val="Times New Roman"/>
        <family val="1"/>
        <charset val="204"/>
      </rPr>
      <t xml:space="preserve">Высокая эластичность ленты и клея;
    -Высокая адгезия клея к бетону, металлу, пластику;
   - Возможность монтажа системы на влажную поверхность и под водой; </t>
    </r>
    <r>
      <rPr>
        <b/>
        <sz val="10"/>
        <rFont val="Times New Roman"/>
        <family val="1"/>
        <charset val="204"/>
      </rPr>
      <t>Свойства: -</t>
    </r>
    <r>
      <rPr>
        <sz val="10"/>
        <rFont val="Times New Roman"/>
        <family val="1"/>
        <charset val="204"/>
      </rPr>
      <t xml:space="preserve">Долговечность и химическая стойкость всех компонентов системы;
    Материалы устойчивы к воздействию ультрафиолета;
    Материалы не токсичны и экологически безопасны.
</t>
    </r>
  </si>
  <si>
    <r>
      <t xml:space="preserve">   Клей нанести на подготовленную бетонную поверхность непрерывным ровным слоем с помощью шпателя. Толщина слоя клея должна составлять 2-3 мм, а его ширина с каждой стороны шва/трещины должна быть не менее 80 мм; На влажную поверхность клей наносить с усилием вдавливая в поверхность для вытеснения воздуха и воды. Уложить гидроизоляционную ленту на клей сформировав её петлей в зоне шва   (см. рисунок) и плотно прокатать её (например, пластиковым валиком) до полного удаления воздуха. Клей должен выдавиться по бокам ленты на 5 -7 мм;
    Зашпатлевать края ленты выдавившимся клеем;
    Ленты склеивать между собой внахлёст, при этом конец одной ленты должен заходить на другую не менее чем на 100 мм; </t>
    </r>
    <r>
      <rPr>
        <b/>
        <sz val="10"/>
        <rFont val="Times New Roman"/>
        <family val="1"/>
        <charset val="204"/>
      </rPr>
      <t xml:space="preserve">Необходимо </t>
    </r>
    <r>
      <rPr>
        <sz val="10"/>
        <rFont val="Times New Roman"/>
        <family val="1"/>
        <charset val="204"/>
      </rPr>
      <t>обеспечить сильное прижатие ленты к основанию не менее чем на 24 часа любым удобным способом;</t>
    </r>
  </si>
  <si>
    <t>цена за кг..</t>
  </si>
  <si>
    <t>PeneBand</t>
  </si>
  <si>
    <t>200*1,2</t>
  </si>
  <si>
    <t>300*1,2</t>
  </si>
  <si>
    <t>500*1,2</t>
  </si>
  <si>
    <t xml:space="preserve">PenePoxy </t>
  </si>
  <si>
    <t>файл пакет</t>
  </si>
  <si>
    <t>Расход клея- 400 - 600 мл/м.п.</t>
  </si>
  <si>
    <t>PeneBand S</t>
  </si>
  <si>
    <t>200*1,0</t>
  </si>
  <si>
    <t xml:space="preserve">
    Выбор ширины ленты зависит от ширины шва и предполагаемой величины деформации шва;
    Если данные о характере и размерах возможных деформаций шва отсутствуют, то необходимо использовать ленту шириной не менее средней ширины шва плюс 200 мм.
Расход клея – 0,5 – 0,7 кг/м.п., расход клея может быть выше в зависимости от категории бетонной поверхности.</t>
  </si>
  <si>
    <t xml:space="preserve"> Смешать компоненты в соотношении А:В = 2:1 по объёму в течение 3 минут до образования однородной массы. Для перемешивания использовать низкооборотную дрель (до 300 об/мин).Нанесение   Клей нанести на подготовленную бетонную поверхность непрерывным ровным слоем с помощью шпателя. Толщина слоя клея должна составлять 0,5 – 1,5 мм, а его ширина с каждой стороны шва/трещины должна быть не менее 80 мм.ложить гидроизоляционную ленту на клей, сформировав её петлёй в зоне шва (см.рисунок) и плотно придавить её (например, пластиковым валиком) до полного удаления воздуха; Края ленты необходимо зашпатлевать клеем на 5 - 10 мм;  Ленты сваривают между собой внахлёст при температуре 300-350 °С строительным феном (2300 Вт) с насадкой шириной 20 – 40 мм, при этом конец одной ленты должен заходить на другую не менее чем на 100 мм;
    Необходимо обеспечить сильное прижатие ленты к основанию не менее чем на 24 часа любым удобным методом;
.</t>
  </si>
  <si>
    <t>300*1,0</t>
  </si>
  <si>
    <t>500*1,0</t>
  </si>
  <si>
    <t>PenePoxy 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</si>
</sst>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8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wrapText="1"/>
    </xf>
    <xf numFmtId="1" fontId="3" fillId="0" borderId="16" xfId="0" applyNumberFormat="1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5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0" borderId="2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justify" vertical="center" wrapText="1"/>
    </xf>
    <xf numFmtId="0" fontId="3" fillId="0" borderId="34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0" fillId="0" borderId="46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42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0" fillId="0" borderId="46" xfId="0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43" xfId="0" applyFont="1" applyBorder="1" applyAlignment="1"/>
    <xf numFmtId="0" fontId="3" fillId="0" borderId="49" xfId="0" applyFont="1" applyBorder="1" applyAlignment="1"/>
    <xf numFmtId="0" fontId="0" fillId="0" borderId="32" xfId="0" applyBorder="1" applyAlignment="1"/>
    <xf numFmtId="0" fontId="0" fillId="0" borderId="50" xfId="0" applyBorder="1" applyAlignment="1"/>
    <xf numFmtId="0" fontId="2" fillId="0" borderId="6" xfId="0" applyFont="1" applyBorder="1" applyAlignment="1"/>
    <xf numFmtId="0" fontId="1" fillId="0" borderId="7" xfId="0" applyFont="1" applyBorder="1" applyAlignment="1"/>
    <xf numFmtId="0" fontId="0" fillId="0" borderId="5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D2" sqref="D2:D7"/>
    </sheetView>
  </sheetViews>
  <sheetFormatPr defaultColWidth="9.109375" defaultRowHeight="13.2" x14ac:dyDescent="0.25"/>
  <cols>
    <col min="1" max="1" width="13.44140625" style="6" customWidth="1"/>
    <col min="2" max="2" width="12.21875" style="6" customWidth="1"/>
    <col min="3" max="3" width="10.44140625" style="6" customWidth="1"/>
    <col min="4" max="4" width="50.109375" style="6" customWidth="1"/>
    <col min="5" max="5" width="57.33203125" style="6" customWidth="1"/>
    <col min="6" max="256" width="9.109375" style="6"/>
    <col min="257" max="257" width="13.44140625" style="6" customWidth="1"/>
    <col min="258" max="258" width="12.21875" style="6" customWidth="1"/>
    <col min="259" max="259" width="10.44140625" style="6" customWidth="1"/>
    <col min="260" max="260" width="50.109375" style="6" customWidth="1"/>
    <col min="261" max="261" width="57.33203125" style="6" customWidth="1"/>
    <col min="262" max="512" width="9.109375" style="6"/>
    <col min="513" max="513" width="13.44140625" style="6" customWidth="1"/>
    <col min="514" max="514" width="12.21875" style="6" customWidth="1"/>
    <col min="515" max="515" width="10.44140625" style="6" customWidth="1"/>
    <col min="516" max="516" width="50.109375" style="6" customWidth="1"/>
    <col min="517" max="517" width="57.33203125" style="6" customWidth="1"/>
    <col min="518" max="768" width="9.109375" style="6"/>
    <col min="769" max="769" width="13.44140625" style="6" customWidth="1"/>
    <col min="770" max="770" width="12.21875" style="6" customWidth="1"/>
    <col min="771" max="771" width="10.44140625" style="6" customWidth="1"/>
    <col min="772" max="772" width="50.109375" style="6" customWidth="1"/>
    <col min="773" max="773" width="57.33203125" style="6" customWidth="1"/>
    <col min="774" max="1024" width="9.109375" style="6"/>
    <col min="1025" max="1025" width="13.44140625" style="6" customWidth="1"/>
    <col min="1026" max="1026" width="12.21875" style="6" customWidth="1"/>
    <col min="1027" max="1027" width="10.44140625" style="6" customWidth="1"/>
    <col min="1028" max="1028" width="50.109375" style="6" customWidth="1"/>
    <col min="1029" max="1029" width="57.33203125" style="6" customWidth="1"/>
    <col min="1030" max="1280" width="9.109375" style="6"/>
    <col min="1281" max="1281" width="13.44140625" style="6" customWidth="1"/>
    <col min="1282" max="1282" width="12.21875" style="6" customWidth="1"/>
    <col min="1283" max="1283" width="10.44140625" style="6" customWidth="1"/>
    <col min="1284" max="1284" width="50.109375" style="6" customWidth="1"/>
    <col min="1285" max="1285" width="57.33203125" style="6" customWidth="1"/>
    <col min="1286" max="1536" width="9.109375" style="6"/>
    <col min="1537" max="1537" width="13.44140625" style="6" customWidth="1"/>
    <col min="1538" max="1538" width="12.21875" style="6" customWidth="1"/>
    <col min="1539" max="1539" width="10.44140625" style="6" customWidth="1"/>
    <col min="1540" max="1540" width="50.109375" style="6" customWidth="1"/>
    <col min="1541" max="1541" width="57.33203125" style="6" customWidth="1"/>
    <col min="1542" max="1792" width="9.109375" style="6"/>
    <col min="1793" max="1793" width="13.44140625" style="6" customWidth="1"/>
    <col min="1794" max="1794" width="12.21875" style="6" customWidth="1"/>
    <col min="1795" max="1795" width="10.44140625" style="6" customWidth="1"/>
    <col min="1796" max="1796" width="50.109375" style="6" customWidth="1"/>
    <col min="1797" max="1797" width="57.33203125" style="6" customWidth="1"/>
    <col min="1798" max="2048" width="9.109375" style="6"/>
    <col min="2049" max="2049" width="13.44140625" style="6" customWidth="1"/>
    <col min="2050" max="2050" width="12.21875" style="6" customWidth="1"/>
    <col min="2051" max="2051" width="10.44140625" style="6" customWidth="1"/>
    <col min="2052" max="2052" width="50.109375" style="6" customWidth="1"/>
    <col min="2053" max="2053" width="57.33203125" style="6" customWidth="1"/>
    <col min="2054" max="2304" width="9.109375" style="6"/>
    <col min="2305" max="2305" width="13.44140625" style="6" customWidth="1"/>
    <col min="2306" max="2306" width="12.21875" style="6" customWidth="1"/>
    <col min="2307" max="2307" width="10.44140625" style="6" customWidth="1"/>
    <col min="2308" max="2308" width="50.109375" style="6" customWidth="1"/>
    <col min="2309" max="2309" width="57.33203125" style="6" customWidth="1"/>
    <col min="2310" max="2560" width="9.109375" style="6"/>
    <col min="2561" max="2561" width="13.44140625" style="6" customWidth="1"/>
    <col min="2562" max="2562" width="12.21875" style="6" customWidth="1"/>
    <col min="2563" max="2563" width="10.44140625" style="6" customWidth="1"/>
    <col min="2564" max="2564" width="50.109375" style="6" customWidth="1"/>
    <col min="2565" max="2565" width="57.33203125" style="6" customWidth="1"/>
    <col min="2566" max="2816" width="9.109375" style="6"/>
    <col min="2817" max="2817" width="13.44140625" style="6" customWidth="1"/>
    <col min="2818" max="2818" width="12.21875" style="6" customWidth="1"/>
    <col min="2819" max="2819" width="10.44140625" style="6" customWidth="1"/>
    <col min="2820" max="2820" width="50.109375" style="6" customWidth="1"/>
    <col min="2821" max="2821" width="57.33203125" style="6" customWidth="1"/>
    <col min="2822" max="3072" width="9.109375" style="6"/>
    <col min="3073" max="3073" width="13.44140625" style="6" customWidth="1"/>
    <col min="3074" max="3074" width="12.21875" style="6" customWidth="1"/>
    <col min="3075" max="3075" width="10.44140625" style="6" customWidth="1"/>
    <col min="3076" max="3076" width="50.109375" style="6" customWidth="1"/>
    <col min="3077" max="3077" width="57.33203125" style="6" customWidth="1"/>
    <col min="3078" max="3328" width="9.109375" style="6"/>
    <col min="3329" max="3329" width="13.44140625" style="6" customWidth="1"/>
    <col min="3330" max="3330" width="12.21875" style="6" customWidth="1"/>
    <col min="3331" max="3331" width="10.44140625" style="6" customWidth="1"/>
    <col min="3332" max="3332" width="50.109375" style="6" customWidth="1"/>
    <col min="3333" max="3333" width="57.33203125" style="6" customWidth="1"/>
    <col min="3334" max="3584" width="9.109375" style="6"/>
    <col min="3585" max="3585" width="13.44140625" style="6" customWidth="1"/>
    <col min="3586" max="3586" width="12.21875" style="6" customWidth="1"/>
    <col min="3587" max="3587" width="10.44140625" style="6" customWidth="1"/>
    <col min="3588" max="3588" width="50.109375" style="6" customWidth="1"/>
    <col min="3589" max="3589" width="57.33203125" style="6" customWidth="1"/>
    <col min="3590" max="3840" width="9.109375" style="6"/>
    <col min="3841" max="3841" width="13.44140625" style="6" customWidth="1"/>
    <col min="3842" max="3842" width="12.21875" style="6" customWidth="1"/>
    <col min="3843" max="3843" width="10.44140625" style="6" customWidth="1"/>
    <col min="3844" max="3844" width="50.109375" style="6" customWidth="1"/>
    <col min="3845" max="3845" width="57.33203125" style="6" customWidth="1"/>
    <col min="3846" max="4096" width="9.109375" style="6"/>
    <col min="4097" max="4097" width="13.44140625" style="6" customWidth="1"/>
    <col min="4098" max="4098" width="12.21875" style="6" customWidth="1"/>
    <col min="4099" max="4099" width="10.44140625" style="6" customWidth="1"/>
    <col min="4100" max="4100" width="50.109375" style="6" customWidth="1"/>
    <col min="4101" max="4101" width="57.33203125" style="6" customWidth="1"/>
    <col min="4102" max="4352" width="9.109375" style="6"/>
    <col min="4353" max="4353" width="13.44140625" style="6" customWidth="1"/>
    <col min="4354" max="4354" width="12.21875" style="6" customWidth="1"/>
    <col min="4355" max="4355" width="10.44140625" style="6" customWidth="1"/>
    <col min="4356" max="4356" width="50.109375" style="6" customWidth="1"/>
    <col min="4357" max="4357" width="57.33203125" style="6" customWidth="1"/>
    <col min="4358" max="4608" width="9.109375" style="6"/>
    <col min="4609" max="4609" width="13.44140625" style="6" customWidth="1"/>
    <col min="4610" max="4610" width="12.21875" style="6" customWidth="1"/>
    <col min="4611" max="4611" width="10.44140625" style="6" customWidth="1"/>
    <col min="4612" max="4612" width="50.109375" style="6" customWidth="1"/>
    <col min="4613" max="4613" width="57.33203125" style="6" customWidth="1"/>
    <col min="4614" max="4864" width="9.109375" style="6"/>
    <col min="4865" max="4865" width="13.44140625" style="6" customWidth="1"/>
    <col min="4866" max="4866" width="12.21875" style="6" customWidth="1"/>
    <col min="4867" max="4867" width="10.44140625" style="6" customWidth="1"/>
    <col min="4868" max="4868" width="50.109375" style="6" customWidth="1"/>
    <col min="4869" max="4869" width="57.33203125" style="6" customWidth="1"/>
    <col min="4870" max="5120" width="9.109375" style="6"/>
    <col min="5121" max="5121" width="13.44140625" style="6" customWidth="1"/>
    <col min="5122" max="5122" width="12.21875" style="6" customWidth="1"/>
    <col min="5123" max="5123" width="10.44140625" style="6" customWidth="1"/>
    <col min="5124" max="5124" width="50.109375" style="6" customWidth="1"/>
    <col min="5125" max="5125" width="57.33203125" style="6" customWidth="1"/>
    <col min="5126" max="5376" width="9.109375" style="6"/>
    <col min="5377" max="5377" width="13.44140625" style="6" customWidth="1"/>
    <col min="5378" max="5378" width="12.21875" style="6" customWidth="1"/>
    <col min="5379" max="5379" width="10.44140625" style="6" customWidth="1"/>
    <col min="5380" max="5380" width="50.109375" style="6" customWidth="1"/>
    <col min="5381" max="5381" width="57.33203125" style="6" customWidth="1"/>
    <col min="5382" max="5632" width="9.109375" style="6"/>
    <col min="5633" max="5633" width="13.44140625" style="6" customWidth="1"/>
    <col min="5634" max="5634" width="12.21875" style="6" customWidth="1"/>
    <col min="5635" max="5635" width="10.44140625" style="6" customWidth="1"/>
    <col min="5636" max="5636" width="50.109375" style="6" customWidth="1"/>
    <col min="5637" max="5637" width="57.33203125" style="6" customWidth="1"/>
    <col min="5638" max="5888" width="9.109375" style="6"/>
    <col min="5889" max="5889" width="13.44140625" style="6" customWidth="1"/>
    <col min="5890" max="5890" width="12.21875" style="6" customWidth="1"/>
    <col min="5891" max="5891" width="10.44140625" style="6" customWidth="1"/>
    <col min="5892" max="5892" width="50.109375" style="6" customWidth="1"/>
    <col min="5893" max="5893" width="57.33203125" style="6" customWidth="1"/>
    <col min="5894" max="6144" width="9.109375" style="6"/>
    <col min="6145" max="6145" width="13.44140625" style="6" customWidth="1"/>
    <col min="6146" max="6146" width="12.21875" style="6" customWidth="1"/>
    <col min="6147" max="6147" width="10.44140625" style="6" customWidth="1"/>
    <col min="6148" max="6148" width="50.109375" style="6" customWidth="1"/>
    <col min="6149" max="6149" width="57.33203125" style="6" customWidth="1"/>
    <col min="6150" max="6400" width="9.109375" style="6"/>
    <col min="6401" max="6401" width="13.44140625" style="6" customWidth="1"/>
    <col min="6402" max="6402" width="12.21875" style="6" customWidth="1"/>
    <col min="6403" max="6403" width="10.44140625" style="6" customWidth="1"/>
    <col min="6404" max="6404" width="50.109375" style="6" customWidth="1"/>
    <col min="6405" max="6405" width="57.33203125" style="6" customWidth="1"/>
    <col min="6406" max="6656" width="9.109375" style="6"/>
    <col min="6657" max="6657" width="13.44140625" style="6" customWidth="1"/>
    <col min="6658" max="6658" width="12.21875" style="6" customWidth="1"/>
    <col min="6659" max="6659" width="10.44140625" style="6" customWidth="1"/>
    <col min="6660" max="6660" width="50.109375" style="6" customWidth="1"/>
    <col min="6661" max="6661" width="57.33203125" style="6" customWidth="1"/>
    <col min="6662" max="6912" width="9.109375" style="6"/>
    <col min="6913" max="6913" width="13.44140625" style="6" customWidth="1"/>
    <col min="6914" max="6914" width="12.21875" style="6" customWidth="1"/>
    <col min="6915" max="6915" width="10.44140625" style="6" customWidth="1"/>
    <col min="6916" max="6916" width="50.109375" style="6" customWidth="1"/>
    <col min="6917" max="6917" width="57.33203125" style="6" customWidth="1"/>
    <col min="6918" max="7168" width="9.109375" style="6"/>
    <col min="7169" max="7169" width="13.44140625" style="6" customWidth="1"/>
    <col min="7170" max="7170" width="12.21875" style="6" customWidth="1"/>
    <col min="7171" max="7171" width="10.44140625" style="6" customWidth="1"/>
    <col min="7172" max="7172" width="50.109375" style="6" customWidth="1"/>
    <col min="7173" max="7173" width="57.33203125" style="6" customWidth="1"/>
    <col min="7174" max="7424" width="9.109375" style="6"/>
    <col min="7425" max="7425" width="13.44140625" style="6" customWidth="1"/>
    <col min="7426" max="7426" width="12.21875" style="6" customWidth="1"/>
    <col min="7427" max="7427" width="10.44140625" style="6" customWidth="1"/>
    <col min="7428" max="7428" width="50.109375" style="6" customWidth="1"/>
    <col min="7429" max="7429" width="57.33203125" style="6" customWidth="1"/>
    <col min="7430" max="7680" width="9.109375" style="6"/>
    <col min="7681" max="7681" width="13.44140625" style="6" customWidth="1"/>
    <col min="7682" max="7682" width="12.21875" style="6" customWidth="1"/>
    <col min="7683" max="7683" width="10.44140625" style="6" customWidth="1"/>
    <col min="7684" max="7684" width="50.109375" style="6" customWidth="1"/>
    <col min="7685" max="7685" width="57.33203125" style="6" customWidth="1"/>
    <col min="7686" max="7936" width="9.109375" style="6"/>
    <col min="7937" max="7937" width="13.44140625" style="6" customWidth="1"/>
    <col min="7938" max="7938" width="12.21875" style="6" customWidth="1"/>
    <col min="7939" max="7939" width="10.44140625" style="6" customWidth="1"/>
    <col min="7940" max="7940" width="50.109375" style="6" customWidth="1"/>
    <col min="7941" max="7941" width="57.33203125" style="6" customWidth="1"/>
    <col min="7942" max="8192" width="9.109375" style="6"/>
    <col min="8193" max="8193" width="13.44140625" style="6" customWidth="1"/>
    <col min="8194" max="8194" width="12.21875" style="6" customWidth="1"/>
    <col min="8195" max="8195" width="10.44140625" style="6" customWidth="1"/>
    <col min="8196" max="8196" width="50.109375" style="6" customWidth="1"/>
    <col min="8197" max="8197" width="57.33203125" style="6" customWidth="1"/>
    <col min="8198" max="8448" width="9.109375" style="6"/>
    <col min="8449" max="8449" width="13.44140625" style="6" customWidth="1"/>
    <col min="8450" max="8450" width="12.21875" style="6" customWidth="1"/>
    <col min="8451" max="8451" width="10.44140625" style="6" customWidth="1"/>
    <col min="8452" max="8452" width="50.109375" style="6" customWidth="1"/>
    <col min="8453" max="8453" width="57.33203125" style="6" customWidth="1"/>
    <col min="8454" max="8704" width="9.109375" style="6"/>
    <col min="8705" max="8705" width="13.44140625" style="6" customWidth="1"/>
    <col min="8706" max="8706" width="12.21875" style="6" customWidth="1"/>
    <col min="8707" max="8707" width="10.44140625" style="6" customWidth="1"/>
    <col min="8708" max="8708" width="50.109375" style="6" customWidth="1"/>
    <col min="8709" max="8709" width="57.33203125" style="6" customWidth="1"/>
    <col min="8710" max="8960" width="9.109375" style="6"/>
    <col min="8961" max="8961" width="13.44140625" style="6" customWidth="1"/>
    <col min="8962" max="8962" width="12.21875" style="6" customWidth="1"/>
    <col min="8963" max="8963" width="10.44140625" style="6" customWidth="1"/>
    <col min="8964" max="8964" width="50.109375" style="6" customWidth="1"/>
    <col min="8965" max="8965" width="57.33203125" style="6" customWidth="1"/>
    <col min="8966" max="9216" width="9.109375" style="6"/>
    <col min="9217" max="9217" width="13.44140625" style="6" customWidth="1"/>
    <col min="9218" max="9218" width="12.21875" style="6" customWidth="1"/>
    <col min="9219" max="9219" width="10.44140625" style="6" customWidth="1"/>
    <col min="9220" max="9220" width="50.109375" style="6" customWidth="1"/>
    <col min="9221" max="9221" width="57.33203125" style="6" customWidth="1"/>
    <col min="9222" max="9472" width="9.109375" style="6"/>
    <col min="9473" max="9473" width="13.44140625" style="6" customWidth="1"/>
    <col min="9474" max="9474" width="12.21875" style="6" customWidth="1"/>
    <col min="9475" max="9475" width="10.44140625" style="6" customWidth="1"/>
    <col min="9476" max="9476" width="50.109375" style="6" customWidth="1"/>
    <col min="9477" max="9477" width="57.33203125" style="6" customWidth="1"/>
    <col min="9478" max="9728" width="9.109375" style="6"/>
    <col min="9729" max="9729" width="13.44140625" style="6" customWidth="1"/>
    <col min="9730" max="9730" width="12.21875" style="6" customWidth="1"/>
    <col min="9731" max="9731" width="10.44140625" style="6" customWidth="1"/>
    <col min="9732" max="9732" width="50.109375" style="6" customWidth="1"/>
    <col min="9733" max="9733" width="57.33203125" style="6" customWidth="1"/>
    <col min="9734" max="9984" width="9.109375" style="6"/>
    <col min="9985" max="9985" width="13.44140625" style="6" customWidth="1"/>
    <col min="9986" max="9986" width="12.21875" style="6" customWidth="1"/>
    <col min="9987" max="9987" width="10.44140625" style="6" customWidth="1"/>
    <col min="9988" max="9988" width="50.109375" style="6" customWidth="1"/>
    <col min="9989" max="9989" width="57.33203125" style="6" customWidth="1"/>
    <col min="9990" max="10240" width="9.109375" style="6"/>
    <col min="10241" max="10241" width="13.44140625" style="6" customWidth="1"/>
    <col min="10242" max="10242" width="12.21875" style="6" customWidth="1"/>
    <col min="10243" max="10243" width="10.44140625" style="6" customWidth="1"/>
    <col min="10244" max="10244" width="50.109375" style="6" customWidth="1"/>
    <col min="10245" max="10245" width="57.33203125" style="6" customWidth="1"/>
    <col min="10246" max="10496" width="9.109375" style="6"/>
    <col min="10497" max="10497" width="13.44140625" style="6" customWidth="1"/>
    <col min="10498" max="10498" width="12.21875" style="6" customWidth="1"/>
    <col min="10499" max="10499" width="10.44140625" style="6" customWidth="1"/>
    <col min="10500" max="10500" width="50.109375" style="6" customWidth="1"/>
    <col min="10501" max="10501" width="57.33203125" style="6" customWidth="1"/>
    <col min="10502" max="10752" width="9.109375" style="6"/>
    <col min="10753" max="10753" width="13.44140625" style="6" customWidth="1"/>
    <col min="10754" max="10754" width="12.21875" style="6" customWidth="1"/>
    <col min="10755" max="10755" width="10.44140625" style="6" customWidth="1"/>
    <col min="10756" max="10756" width="50.109375" style="6" customWidth="1"/>
    <col min="10757" max="10757" width="57.33203125" style="6" customWidth="1"/>
    <col min="10758" max="11008" width="9.109375" style="6"/>
    <col min="11009" max="11009" width="13.44140625" style="6" customWidth="1"/>
    <col min="11010" max="11010" width="12.21875" style="6" customWidth="1"/>
    <col min="11011" max="11011" width="10.44140625" style="6" customWidth="1"/>
    <col min="11012" max="11012" width="50.109375" style="6" customWidth="1"/>
    <col min="11013" max="11013" width="57.33203125" style="6" customWidth="1"/>
    <col min="11014" max="11264" width="9.109375" style="6"/>
    <col min="11265" max="11265" width="13.44140625" style="6" customWidth="1"/>
    <col min="11266" max="11266" width="12.21875" style="6" customWidth="1"/>
    <col min="11267" max="11267" width="10.44140625" style="6" customWidth="1"/>
    <col min="11268" max="11268" width="50.109375" style="6" customWidth="1"/>
    <col min="11269" max="11269" width="57.33203125" style="6" customWidth="1"/>
    <col min="11270" max="11520" width="9.109375" style="6"/>
    <col min="11521" max="11521" width="13.44140625" style="6" customWidth="1"/>
    <col min="11522" max="11522" width="12.21875" style="6" customWidth="1"/>
    <col min="11523" max="11523" width="10.44140625" style="6" customWidth="1"/>
    <col min="11524" max="11524" width="50.109375" style="6" customWidth="1"/>
    <col min="11525" max="11525" width="57.33203125" style="6" customWidth="1"/>
    <col min="11526" max="11776" width="9.109375" style="6"/>
    <col min="11777" max="11777" width="13.44140625" style="6" customWidth="1"/>
    <col min="11778" max="11778" width="12.21875" style="6" customWidth="1"/>
    <col min="11779" max="11779" width="10.44140625" style="6" customWidth="1"/>
    <col min="11780" max="11780" width="50.109375" style="6" customWidth="1"/>
    <col min="11781" max="11781" width="57.33203125" style="6" customWidth="1"/>
    <col min="11782" max="12032" width="9.109375" style="6"/>
    <col min="12033" max="12033" width="13.44140625" style="6" customWidth="1"/>
    <col min="12034" max="12034" width="12.21875" style="6" customWidth="1"/>
    <col min="12035" max="12035" width="10.44140625" style="6" customWidth="1"/>
    <col min="12036" max="12036" width="50.109375" style="6" customWidth="1"/>
    <col min="12037" max="12037" width="57.33203125" style="6" customWidth="1"/>
    <col min="12038" max="12288" width="9.109375" style="6"/>
    <col min="12289" max="12289" width="13.44140625" style="6" customWidth="1"/>
    <col min="12290" max="12290" width="12.21875" style="6" customWidth="1"/>
    <col min="12291" max="12291" width="10.44140625" style="6" customWidth="1"/>
    <col min="12292" max="12292" width="50.109375" style="6" customWidth="1"/>
    <col min="12293" max="12293" width="57.33203125" style="6" customWidth="1"/>
    <col min="12294" max="12544" width="9.109375" style="6"/>
    <col min="12545" max="12545" width="13.44140625" style="6" customWidth="1"/>
    <col min="12546" max="12546" width="12.21875" style="6" customWidth="1"/>
    <col min="12547" max="12547" width="10.44140625" style="6" customWidth="1"/>
    <col min="12548" max="12548" width="50.109375" style="6" customWidth="1"/>
    <col min="12549" max="12549" width="57.33203125" style="6" customWidth="1"/>
    <col min="12550" max="12800" width="9.109375" style="6"/>
    <col min="12801" max="12801" width="13.44140625" style="6" customWidth="1"/>
    <col min="12802" max="12802" width="12.21875" style="6" customWidth="1"/>
    <col min="12803" max="12803" width="10.44140625" style="6" customWidth="1"/>
    <col min="12804" max="12804" width="50.109375" style="6" customWidth="1"/>
    <col min="12805" max="12805" width="57.33203125" style="6" customWidth="1"/>
    <col min="12806" max="13056" width="9.109375" style="6"/>
    <col min="13057" max="13057" width="13.44140625" style="6" customWidth="1"/>
    <col min="13058" max="13058" width="12.21875" style="6" customWidth="1"/>
    <col min="13059" max="13059" width="10.44140625" style="6" customWidth="1"/>
    <col min="13060" max="13060" width="50.109375" style="6" customWidth="1"/>
    <col min="13061" max="13061" width="57.33203125" style="6" customWidth="1"/>
    <col min="13062" max="13312" width="9.109375" style="6"/>
    <col min="13313" max="13313" width="13.44140625" style="6" customWidth="1"/>
    <col min="13314" max="13314" width="12.21875" style="6" customWidth="1"/>
    <col min="13315" max="13315" width="10.44140625" style="6" customWidth="1"/>
    <col min="13316" max="13316" width="50.109375" style="6" customWidth="1"/>
    <col min="13317" max="13317" width="57.33203125" style="6" customWidth="1"/>
    <col min="13318" max="13568" width="9.109375" style="6"/>
    <col min="13569" max="13569" width="13.44140625" style="6" customWidth="1"/>
    <col min="13570" max="13570" width="12.21875" style="6" customWidth="1"/>
    <col min="13571" max="13571" width="10.44140625" style="6" customWidth="1"/>
    <col min="13572" max="13572" width="50.109375" style="6" customWidth="1"/>
    <col min="13573" max="13573" width="57.33203125" style="6" customWidth="1"/>
    <col min="13574" max="13824" width="9.109375" style="6"/>
    <col min="13825" max="13825" width="13.44140625" style="6" customWidth="1"/>
    <col min="13826" max="13826" width="12.21875" style="6" customWidth="1"/>
    <col min="13827" max="13827" width="10.44140625" style="6" customWidth="1"/>
    <col min="13828" max="13828" width="50.109375" style="6" customWidth="1"/>
    <col min="13829" max="13829" width="57.33203125" style="6" customWidth="1"/>
    <col min="13830" max="14080" width="9.109375" style="6"/>
    <col min="14081" max="14081" width="13.44140625" style="6" customWidth="1"/>
    <col min="14082" max="14082" width="12.21875" style="6" customWidth="1"/>
    <col min="14083" max="14083" width="10.44140625" style="6" customWidth="1"/>
    <col min="14084" max="14084" width="50.109375" style="6" customWidth="1"/>
    <col min="14085" max="14085" width="57.33203125" style="6" customWidth="1"/>
    <col min="14086" max="14336" width="9.109375" style="6"/>
    <col min="14337" max="14337" width="13.44140625" style="6" customWidth="1"/>
    <col min="14338" max="14338" width="12.21875" style="6" customWidth="1"/>
    <col min="14339" max="14339" width="10.44140625" style="6" customWidth="1"/>
    <col min="14340" max="14340" width="50.109375" style="6" customWidth="1"/>
    <col min="14341" max="14341" width="57.33203125" style="6" customWidth="1"/>
    <col min="14342" max="14592" width="9.109375" style="6"/>
    <col min="14593" max="14593" width="13.44140625" style="6" customWidth="1"/>
    <col min="14594" max="14594" width="12.21875" style="6" customWidth="1"/>
    <col min="14595" max="14595" width="10.44140625" style="6" customWidth="1"/>
    <col min="14596" max="14596" width="50.109375" style="6" customWidth="1"/>
    <col min="14597" max="14597" width="57.33203125" style="6" customWidth="1"/>
    <col min="14598" max="14848" width="9.109375" style="6"/>
    <col min="14849" max="14849" width="13.44140625" style="6" customWidth="1"/>
    <col min="14850" max="14850" width="12.21875" style="6" customWidth="1"/>
    <col min="14851" max="14851" width="10.44140625" style="6" customWidth="1"/>
    <col min="14852" max="14852" width="50.109375" style="6" customWidth="1"/>
    <col min="14853" max="14853" width="57.33203125" style="6" customWidth="1"/>
    <col min="14854" max="15104" width="9.109375" style="6"/>
    <col min="15105" max="15105" width="13.44140625" style="6" customWidth="1"/>
    <col min="15106" max="15106" width="12.21875" style="6" customWidth="1"/>
    <col min="15107" max="15107" width="10.44140625" style="6" customWidth="1"/>
    <col min="15108" max="15108" width="50.109375" style="6" customWidth="1"/>
    <col min="15109" max="15109" width="57.33203125" style="6" customWidth="1"/>
    <col min="15110" max="15360" width="9.109375" style="6"/>
    <col min="15361" max="15361" width="13.44140625" style="6" customWidth="1"/>
    <col min="15362" max="15362" width="12.21875" style="6" customWidth="1"/>
    <col min="15363" max="15363" width="10.44140625" style="6" customWidth="1"/>
    <col min="15364" max="15364" width="50.109375" style="6" customWidth="1"/>
    <col min="15365" max="15365" width="57.33203125" style="6" customWidth="1"/>
    <col min="15366" max="15616" width="9.109375" style="6"/>
    <col min="15617" max="15617" width="13.44140625" style="6" customWidth="1"/>
    <col min="15618" max="15618" width="12.21875" style="6" customWidth="1"/>
    <col min="15619" max="15619" width="10.44140625" style="6" customWidth="1"/>
    <col min="15620" max="15620" width="50.109375" style="6" customWidth="1"/>
    <col min="15621" max="15621" width="57.33203125" style="6" customWidth="1"/>
    <col min="15622" max="15872" width="9.109375" style="6"/>
    <col min="15873" max="15873" width="13.44140625" style="6" customWidth="1"/>
    <col min="15874" max="15874" width="12.21875" style="6" customWidth="1"/>
    <col min="15875" max="15875" width="10.44140625" style="6" customWidth="1"/>
    <col min="15876" max="15876" width="50.109375" style="6" customWidth="1"/>
    <col min="15877" max="15877" width="57.33203125" style="6" customWidth="1"/>
    <col min="15878" max="16128" width="9.109375" style="6"/>
    <col min="16129" max="16129" width="13.44140625" style="6" customWidth="1"/>
    <col min="16130" max="16130" width="12.21875" style="6" customWidth="1"/>
    <col min="16131" max="16131" width="10.44140625" style="6" customWidth="1"/>
    <col min="16132" max="16132" width="50.109375" style="6" customWidth="1"/>
    <col min="16133" max="16133" width="57.33203125" style="6" customWidth="1"/>
    <col min="16134" max="16384" width="9.109375" style="6"/>
  </cols>
  <sheetData>
    <row r="1" spans="1:5" ht="15" thickBot="1" x14ac:dyDescent="0.35">
      <c r="A1" s="1" t="s">
        <v>0</v>
      </c>
      <c r="B1" s="2"/>
      <c r="C1" s="3"/>
      <c r="D1" s="4" t="s">
        <v>1</v>
      </c>
      <c r="E1" s="5" t="s">
        <v>2</v>
      </c>
    </row>
    <row r="2" spans="1:5" ht="15" thickBot="1" x14ac:dyDescent="0.35">
      <c r="A2" s="7" t="s">
        <v>3</v>
      </c>
      <c r="B2" s="8"/>
      <c r="C2" s="9"/>
      <c r="D2" s="10" t="s">
        <v>4</v>
      </c>
      <c r="E2" s="11" t="s">
        <v>5</v>
      </c>
    </row>
    <row r="3" spans="1:5" ht="26.4" x14ac:dyDescent="0.25">
      <c r="A3" s="12" t="s">
        <v>6</v>
      </c>
      <c r="B3" s="13" t="s">
        <v>7</v>
      </c>
      <c r="C3" s="14" t="s">
        <v>8</v>
      </c>
      <c r="D3" s="15"/>
      <c r="E3" s="16"/>
    </row>
    <row r="4" spans="1:5" x14ac:dyDescent="0.25">
      <c r="A4" s="17">
        <v>25</v>
      </c>
      <c r="B4" s="18">
        <v>315</v>
      </c>
      <c r="C4" s="19">
        <f>A4*B4</f>
        <v>7875</v>
      </c>
      <c r="D4" s="15"/>
      <c r="E4" s="16"/>
    </row>
    <row r="5" spans="1:5" x14ac:dyDescent="0.25">
      <c r="A5" s="17">
        <v>10</v>
      </c>
      <c r="B5" s="18">
        <v>320</v>
      </c>
      <c r="C5" s="19">
        <f>A5*B5</f>
        <v>3200</v>
      </c>
      <c r="D5" s="15"/>
      <c r="E5" s="16"/>
    </row>
    <row r="6" spans="1:5" x14ac:dyDescent="0.25">
      <c r="A6" s="17">
        <v>5</v>
      </c>
      <c r="B6" s="18">
        <v>325</v>
      </c>
      <c r="C6" s="19">
        <f>A6*B6</f>
        <v>1625</v>
      </c>
      <c r="D6" s="15"/>
      <c r="E6" s="16"/>
    </row>
    <row r="7" spans="1:5" ht="15" thickBot="1" x14ac:dyDescent="0.35">
      <c r="A7" s="20" t="s">
        <v>9</v>
      </c>
      <c r="B7" s="21"/>
      <c r="C7" s="22" t="s">
        <v>10</v>
      </c>
      <c r="D7" s="23"/>
      <c r="E7" s="24"/>
    </row>
    <row r="8" spans="1:5" ht="15" thickBot="1" x14ac:dyDescent="0.35">
      <c r="A8" s="7" t="s">
        <v>11</v>
      </c>
      <c r="B8" s="8"/>
      <c r="C8" s="9"/>
      <c r="D8" s="10" t="s">
        <v>12</v>
      </c>
      <c r="E8" s="11" t="s">
        <v>13</v>
      </c>
    </row>
    <row r="9" spans="1:5" ht="26.4" x14ac:dyDescent="0.25">
      <c r="A9" s="12" t="s">
        <v>6</v>
      </c>
      <c r="B9" s="13" t="s">
        <v>7</v>
      </c>
      <c r="C9" s="14" t="s">
        <v>8</v>
      </c>
      <c r="D9" s="15"/>
      <c r="E9" s="16"/>
    </row>
    <row r="10" spans="1:5" x14ac:dyDescent="0.25">
      <c r="A10" s="17">
        <v>25</v>
      </c>
      <c r="B10" s="18">
        <v>270</v>
      </c>
      <c r="C10" s="19">
        <f>A10*B10</f>
        <v>6750</v>
      </c>
      <c r="D10" s="15"/>
      <c r="E10" s="16"/>
    </row>
    <row r="11" spans="1:5" x14ac:dyDescent="0.25">
      <c r="A11" s="17">
        <v>10</v>
      </c>
      <c r="B11" s="18">
        <v>290</v>
      </c>
      <c r="C11" s="19">
        <f>A11*B11</f>
        <v>2900</v>
      </c>
      <c r="D11" s="15"/>
      <c r="E11" s="16"/>
    </row>
    <row r="12" spans="1:5" x14ac:dyDescent="0.25">
      <c r="A12" s="17">
        <v>5</v>
      </c>
      <c r="B12" s="18">
        <v>300</v>
      </c>
      <c r="C12" s="19">
        <f>A12*B12</f>
        <v>1500</v>
      </c>
      <c r="D12" s="15"/>
      <c r="E12" s="16"/>
    </row>
    <row r="13" spans="1:5" ht="15" thickBot="1" x14ac:dyDescent="0.35">
      <c r="A13" s="20" t="s">
        <v>14</v>
      </c>
      <c r="B13" s="21"/>
      <c r="C13" s="22">
        <v>1.5</v>
      </c>
      <c r="D13" s="23"/>
      <c r="E13" s="24"/>
    </row>
    <row r="14" spans="1:5" ht="15" thickBot="1" x14ac:dyDescent="0.35">
      <c r="A14" s="7" t="s">
        <v>15</v>
      </c>
      <c r="B14" s="8"/>
      <c r="C14" s="9"/>
      <c r="D14" s="10" t="s">
        <v>16</v>
      </c>
      <c r="E14" s="11" t="s">
        <v>17</v>
      </c>
    </row>
    <row r="15" spans="1:5" ht="26.4" x14ac:dyDescent="0.25">
      <c r="A15" s="12" t="s">
        <v>6</v>
      </c>
      <c r="B15" s="25" t="s">
        <v>7</v>
      </c>
      <c r="C15" s="26" t="s">
        <v>8</v>
      </c>
      <c r="D15" s="15"/>
      <c r="E15" s="16"/>
    </row>
    <row r="16" spans="1:5" x14ac:dyDescent="0.25">
      <c r="A16" s="17">
        <v>25</v>
      </c>
      <c r="B16" s="27">
        <v>320</v>
      </c>
      <c r="C16" s="28">
        <f>B16*A16</f>
        <v>8000</v>
      </c>
      <c r="D16" s="15"/>
      <c r="E16" s="16"/>
    </row>
    <row r="17" spans="1:5" x14ac:dyDescent="0.25">
      <c r="A17" s="17">
        <v>8</v>
      </c>
      <c r="B17" s="18">
        <v>325</v>
      </c>
      <c r="C17" s="19">
        <f>A17*B17</f>
        <v>2600</v>
      </c>
      <c r="D17" s="15"/>
      <c r="E17" s="16"/>
    </row>
    <row r="18" spans="1:5" x14ac:dyDescent="0.25">
      <c r="A18" s="17">
        <v>4</v>
      </c>
      <c r="B18" s="18">
        <v>330</v>
      </c>
      <c r="C18" s="19">
        <f>A18*B18</f>
        <v>1320</v>
      </c>
      <c r="D18" s="15"/>
      <c r="E18" s="16"/>
    </row>
    <row r="19" spans="1:5" ht="15" thickBot="1" x14ac:dyDescent="0.35">
      <c r="A19" s="20" t="s">
        <v>18</v>
      </c>
      <c r="B19" s="21"/>
      <c r="C19" s="29">
        <v>4</v>
      </c>
      <c r="D19" s="23"/>
      <c r="E19" s="24"/>
    </row>
    <row r="20" spans="1:5" ht="15" customHeight="1" thickBot="1" x14ac:dyDescent="0.35">
      <c r="A20" s="7" t="s">
        <v>19</v>
      </c>
      <c r="B20" s="8"/>
      <c r="C20" s="9"/>
      <c r="D20" s="10" t="s">
        <v>20</v>
      </c>
      <c r="E20" s="11" t="s">
        <v>21</v>
      </c>
    </row>
    <row r="21" spans="1:5" ht="26.4" x14ac:dyDescent="0.25">
      <c r="A21" s="12" t="s">
        <v>6</v>
      </c>
      <c r="B21" s="25" t="s">
        <v>7</v>
      </c>
      <c r="C21" s="30" t="s">
        <v>8</v>
      </c>
      <c r="D21" s="15"/>
      <c r="E21" s="16"/>
    </row>
    <row r="22" spans="1:5" ht="13.2" customHeight="1" x14ac:dyDescent="0.25">
      <c r="A22" s="17">
        <v>25</v>
      </c>
      <c r="B22" s="18">
        <v>360</v>
      </c>
      <c r="C22" s="28">
        <f>B22*A22</f>
        <v>9000</v>
      </c>
      <c r="D22" s="15"/>
      <c r="E22" s="16"/>
    </row>
    <row r="23" spans="1:5" ht="13.2" customHeight="1" x14ac:dyDescent="0.25">
      <c r="A23" s="17">
        <v>8</v>
      </c>
      <c r="B23" s="18">
        <v>365</v>
      </c>
      <c r="C23" s="28">
        <f>B23*A23</f>
        <v>2920</v>
      </c>
      <c r="D23" s="15"/>
      <c r="E23" s="16"/>
    </row>
    <row r="24" spans="1:5" ht="13.2" customHeight="1" x14ac:dyDescent="0.25">
      <c r="A24" s="17">
        <v>4</v>
      </c>
      <c r="B24" s="18">
        <v>370</v>
      </c>
      <c r="C24" s="28">
        <f>B24*A24</f>
        <v>1480</v>
      </c>
      <c r="D24" s="15"/>
      <c r="E24" s="16"/>
    </row>
    <row r="25" spans="1:5" ht="13.8" customHeight="1" thickBot="1" x14ac:dyDescent="0.35">
      <c r="A25" s="20" t="s">
        <v>22</v>
      </c>
      <c r="B25" s="21"/>
      <c r="C25" s="29">
        <v>1.8</v>
      </c>
      <c r="D25" s="23"/>
      <c r="E25" s="24"/>
    </row>
    <row r="26" spans="1:5" ht="15" thickBot="1" x14ac:dyDescent="0.35">
      <c r="A26" s="7" t="s">
        <v>23</v>
      </c>
      <c r="B26" s="8"/>
      <c r="C26" s="9"/>
      <c r="D26" s="10" t="s">
        <v>24</v>
      </c>
      <c r="E26" s="11" t="s">
        <v>25</v>
      </c>
    </row>
    <row r="27" spans="1:5" ht="26.4" x14ac:dyDescent="0.25">
      <c r="A27" s="12" t="s">
        <v>6</v>
      </c>
      <c r="B27" s="13" t="s">
        <v>7</v>
      </c>
      <c r="C27" s="14" t="s">
        <v>8</v>
      </c>
      <c r="D27" s="15"/>
      <c r="E27" s="16"/>
    </row>
    <row r="28" spans="1:5" x14ac:dyDescent="0.25">
      <c r="A28" s="31">
        <v>25</v>
      </c>
      <c r="B28" s="18">
        <v>210</v>
      </c>
      <c r="C28" s="28">
        <f>B28*A28</f>
        <v>5250</v>
      </c>
      <c r="D28" s="15"/>
      <c r="E28" s="16"/>
    </row>
    <row r="29" spans="1:5" x14ac:dyDescent="0.25">
      <c r="A29" s="31">
        <v>10</v>
      </c>
      <c r="B29" s="18">
        <v>215</v>
      </c>
      <c r="C29" s="28">
        <f>B29*A29</f>
        <v>2150</v>
      </c>
      <c r="D29" s="15"/>
      <c r="E29" s="16"/>
    </row>
    <row r="30" spans="1:5" x14ac:dyDescent="0.25">
      <c r="A30" s="31">
        <v>5</v>
      </c>
      <c r="B30" s="18">
        <v>220</v>
      </c>
      <c r="C30" s="28">
        <f>B30*A30</f>
        <v>1100</v>
      </c>
      <c r="D30" s="15"/>
      <c r="E30" s="16"/>
    </row>
    <row r="31" spans="1:5" ht="15" thickBot="1" x14ac:dyDescent="0.35">
      <c r="A31" s="20" t="s">
        <v>26</v>
      </c>
      <c r="B31" s="21"/>
      <c r="C31" s="32">
        <v>1.8</v>
      </c>
      <c r="D31" s="23"/>
      <c r="E31" s="24"/>
    </row>
    <row r="32" spans="1:5" ht="15" thickBot="1" x14ac:dyDescent="0.35">
      <c r="A32" s="7" t="s">
        <v>27</v>
      </c>
      <c r="B32" s="8"/>
      <c r="C32" s="9"/>
      <c r="D32" s="10" t="s">
        <v>28</v>
      </c>
      <c r="E32" s="11" t="s">
        <v>29</v>
      </c>
    </row>
    <row r="33" spans="1:5" ht="26.4" x14ac:dyDescent="0.25">
      <c r="A33" s="12" t="s">
        <v>30</v>
      </c>
      <c r="B33" s="33" t="s">
        <v>31</v>
      </c>
      <c r="C33" s="14" t="s">
        <v>8</v>
      </c>
      <c r="D33" s="15"/>
      <c r="E33" s="16"/>
    </row>
    <row r="34" spans="1:5" x14ac:dyDescent="0.25">
      <c r="A34" s="34" t="s">
        <v>32</v>
      </c>
      <c r="B34" s="35">
        <v>340</v>
      </c>
      <c r="C34" s="36">
        <f>B34*5</f>
        <v>1700</v>
      </c>
      <c r="D34" s="15"/>
      <c r="E34" s="16"/>
    </row>
    <row r="35" spans="1:5" ht="6" customHeight="1" thickBot="1" x14ac:dyDescent="0.3">
      <c r="A35" s="37"/>
      <c r="B35" s="38"/>
      <c r="C35" s="39"/>
      <c r="D35" s="40"/>
      <c r="E35" s="41"/>
    </row>
    <row r="36" spans="1:5" ht="15" customHeight="1" thickBot="1" x14ac:dyDescent="0.35">
      <c r="A36" s="7" t="s">
        <v>33</v>
      </c>
      <c r="B36" s="42"/>
      <c r="C36" s="9"/>
      <c r="D36" s="10" t="s">
        <v>34</v>
      </c>
      <c r="E36" s="43" t="s">
        <v>35</v>
      </c>
    </row>
    <row r="37" spans="1:5" ht="26.4" x14ac:dyDescent="0.25">
      <c r="A37" s="12" t="s">
        <v>6</v>
      </c>
      <c r="B37" s="13" t="s">
        <v>7</v>
      </c>
      <c r="C37" s="14" t="s">
        <v>8</v>
      </c>
      <c r="D37" s="15"/>
      <c r="E37" s="44"/>
    </row>
    <row r="38" spans="1:5" ht="13.2" customHeight="1" x14ac:dyDescent="0.25">
      <c r="A38" s="17" t="s">
        <v>36</v>
      </c>
      <c r="B38" s="18">
        <v>75</v>
      </c>
      <c r="C38" s="19">
        <f>B38*25</f>
        <v>1875</v>
      </c>
      <c r="D38" s="15"/>
      <c r="E38" s="44"/>
    </row>
    <row r="39" spans="1:5" ht="13.2" customHeight="1" x14ac:dyDescent="0.25">
      <c r="A39" s="17" t="s">
        <v>37</v>
      </c>
      <c r="B39" s="18">
        <v>80</v>
      </c>
      <c r="C39" s="19">
        <f>B39*25</f>
        <v>2000</v>
      </c>
      <c r="D39" s="15"/>
      <c r="E39" s="44"/>
    </row>
    <row r="40" spans="1:5" ht="14.4" customHeight="1" thickBot="1" x14ac:dyDescent="0.3">
      <c r="A40" s="45" t="s">
        <v>38</v>
      </c>
      <c r="B40" s="46"/>
      <c r="C40" s="47">
        <v>1.8</v>
      </c>
      <c r="D40" s="23"/>
      <c r="E40" s="48"/>
    </row>
    <row r="41" spans="1:5" ht="15" thickBot="1" x14ac:dyDescent="0.35">
      <c r="A41" s="7" t="s">
        <v>39</v>
      </c>
      <c r="B41" s="8"/>
      <c r="C41" s="9"/>
      <c r="D41" s="10" t="s">
        <v>40</v>
      </c>
      <c r="E41" s="11" t="s">
        <v>41</v>
      </c>
    </row>
    <row r="42" spans="1:5" ht="26.4" x14ac:dyDescent="0.25">
      <c r="A42" s="12" t="s">
        <v>6</v>
      </c>
      <c r="B42" s="13" t="s">
        <v>7</v>
      </c>
      <c r="C42" s="14" t="s">
        <v>8</v>
      </c>
      <c r="D42" s="15"/>
      <c r="E42" s="16"/>
    </row>
    <row r="43" spans="1:5" x14ac:dyDescent="0.25">
      <c r="A43" s="17" t="s">
        <v>42</v>
      </c>
      <c r="B43" s="18">
        <v>80</v>
      </c>
      <c r="C43" s="19">
        <f>B43*20</f>
        <v>1600</v>
      </c>
      <c r="D43" s="15"/>
      <c r="E43" s="16"/>
    </row>
    <row r="44" spans="1:5" x14ac:dyDescent="0.25">
      <c r="A44" s="49" t="s">
        <v>43</v>
      </c>
      <c r="B44" s="18" t="s">
        <v>44</v>
      </c>
      <c r="C44" s="19">
        <v>1.7</v>
      </c>
      <c r="D44" s="15"/>
      <c r="E44" s="16"/>
    </row>
    <row r="45" spans="1:5" x14ac:dyDescent="0.25">
      <c r="A45" s="50"/>
      <c r="B45" s="18" t="s">
        <v>45</v>
      </c>
      <c r="C45" s="19">
        <v>1.6</v>
      </c>
      <c r="D45" s="15"/>
      <c r="E45" s="16"/>
    </row>
    <row r="46" spans="1:5" ht="13.8" thickBot="1" x14ac:dyDescent="0.3">
      <c r="A46" s="51"/>
      <c r="B46" s="52" t="s">
        <v>46</v>
      </c>
      <c r="C46" s="32">
        <v>1.5</v>
      </c>
      <c r="D46" s="23"/>
      <c r="E46" s="24"/>
    </row>
    <row r="47" spans="1:5" ht="15" thickBot="1" x14ac:dyDescent="0.35">
      <c r="A47" s="7" t="s">
        <v>47</v>
      </c>
      <c r="B47" s="8"/>
      <c r="C47" s="9"/>
      <c r="D47" s="10" t="s">
        <v>48</v>
      </c>
      <c r="E47" s="11" t="s">
        <v>49</v>
      </c>
    </row>
    <row r="48" spans="1:5" ht="26.4" x14ac:dyDescent="0.25">
      <c r="A48" s="12" t="s">
        <v>50</v>
      </c>
      <c r="B48" s="25" t="s">
        <v>6</v>
      </c>
      <c r="C48" s="30" t="s">
        <v>8</v>
      </c>
      <c r="D48" s="15"/>
      <c r="E48" s="16"/>
    </row>
    <row r="49" spans="1:5" ht="14.4" x14ac:dyDescent="0.3">
      <c r="A49" s="53" t="s">
        <v>51</v>
      </c>
      <c r="B49" s="54"/>
      <c r="C49" s="55"/>
      <c r="D49" s="15"/>
      <c r="E49" s="16"/>
    </row>
    <row r="50" spans="1:5" x14ac:dyDescent="0.25">
      <c r="A50" s="17" t="s">
        <v>52</v>
      </c>
      <c r="B50" s="18">
        <v>44</v>
      </c>
      <c r="C50" s="19">
        <v>29500</v>
      </c>
      <c r="D50" s="15"/>
      <c r="E50" s="16"/>
    </row>
    <row r="51" spans="1:5" x14ac:dyDescent="0.25">
      <c r="A51" s="56" t="s">
        <v>53</v>
      </c>
      <c r="B51" s="18">
        <v>44</v>
      </c>
      <c r="C51" s="19">
        <v>29500</v>
      </c>
      <c r="D51" s="15"/>
      <c r="E51" s="16"/>
    </row>
    <row r="52" spans="1:5" ht="13.8" thickBot="1" x14ac:dyDescent="0.3">
      <c r="A52" s="57" t="s">
        <v>54</v>
      </c>
      <c r="B52" s="52">
        <v>44</v>
      </c>
      <c r="C52" s="32">
        <v>29775</v>
      </c>
      <c r="D52" s="23"/>
      <c r="E52" s="24"/>
    </row>
    <row r="53" spans="1:5" ht="15" thickBot="1" x14ac:dyDescent="0.35">
      <c r="A53" s="7" t="s">
        <v>55</v>
      </c>
      <c r="B53" s="8"/>
      <c r="C53" s="9"/>
      <c r="D53" s="10" t="s">
        <v>56</v>
      </c>
      <c r="E53" s="11" t="s">
        <v>57</v>
      </c>
    </row>
    <row r="54" spans="1:5" ht="17.399999999999999" customHeight="1" x14ac:dyDescent="0.25">
      <c r="A54" s="58" t="s">
        <v>50</v>
      </c>
      <c r="B54" s="59" t="s">
        <v>6</v>
      </c>
      <c r="C54" s="60" t="s">
        <v>8</v>
      </c>
      <c r="D54" s="61"/>
      <c r="E54" s="16"/>
    </row>
    <row r="55" spans="1:5" x14ac:dyDescent="0.25">
      <c r="A55" s="62" t="s">
        <v>58</v>
      </c>
      <c r="B55" s="35">
        <v>20</v>
      </c>
      <c r="C55" s="63">
        <v>15500</v>
      </c>
      <c r="D55" s="61"/>
      <c r="E55" s="16"/>
    </row>
    <row r="56" spans="1:5" ht="6.6" customHeight="1" x14ac:dyDescent="0.25">
      <c r="A56" s="64"/>
      <c r="B56" s="65"/>
      <c r="C56" s="66"/>
      <c r="D56" s="61"/>
      <c r="E56" s="16"/>
    </row>
    <row r="57" spans="1:5" x14ac:dyDescent="0.25">
      <c r="A57" s="67" t="s">
        <v>59</v>
      </c>
      <c r="B57" s="35">
        <v>1</v>
      </c>
      <c r="C57" s="63">
        <v>1900</v>
      </c>
      <c r="D57" s="61"/>
      <c r="E57" s="16"/>
    </row>
    <row r="58" spans="1:5" ht="6.6" customHeight="1" thickBot="1" x14ac:dyDescent="0.3">
      <c r="A58" s="68"/>
      <c r="B58" s="69"/>
      <c r="C58" s="70"/>
      <c r="D58" s="71"/>
      <c r="E58" s="24"/>
    </row>
    <row r="59" spans="1:5" ht="15" thickBot="1" x14ac:dyDescent="0.35">
      <c r="A59" s="7" t="s">
        <v>60</v>
      </c>
      <c r="B59" s="8"/>
      <c r="C59" s="9"/>
      <c r="D59" s="10" t="s">
        <v>61</v>
      </c>
      <c r="E59" s="11" t="s">
        <v>62</v>
      </c>
    </row>
    <row r="60" spans="1:5" ht="22.2" customHeight="1" x14ac:dyDescent="0.25">
      <c r="A60" s="12" t="s">
        <v>50</v>
      </c>
      <c r="B60" s="25" t="s">
        <v>6</v>
      </c>
      <c r="C60" s="30" t="s">
        <v>8</v>
      </c>
      <c r="D60" s="15"/>
      <c r="E60" s="16"/>
    </row>
    <row r="61" spans="1:5" ht="14.4" x14ac:dyDescent="0.3">
      <c r="A61" s="53" t="s">
        <v>63</v>
      </c>
      <c r="B61" s="54"/>
      <c r="C61" s="55"/>
      <c r="D61" s="15"/>
      <c r="E61" s="16"/>
    </row>
    <row r="62" spans="1:5" x14ac:dyDescent="0.25">
      <c r="A62" s="17" t="s">
        <v>64</v>
      </c>
      <c r="B62" s="18">
        <v>43</v>
      </c>
      <c r="C62" s="19">
        <v>35200</v>
      </c>
      <c r="D62" s="15"/>
      <c r="E62" s="16"/>
    </row>
    <row r="63" spans="1:5" ht="14.4" x14ac:dyDescent="0.3">
      <c r="A63" s="72" t="s">
        <v>65</v>
      </c>
      <c r="B63" s="54"/>
      <c r="C63" s="55"/>
      <c r="D63" s="15"/>
      <c r="E63" s="16"/>
    </row>
    <row r="64" spans="1:5" ht="13.8" thickBot="1" x14ac:dyDescent="0.3">
      <c r="A64" s="57" t="s">
        <v>66</v>
      </c>
      <c r="B64" s="52">
        <v>15</v>
      </c>
      <c r="C64" s="32">
        <v>13200</v>
      </c>
      <c r="D64" s="23"/>
      <c r="E64" s="24"/>
    </row>
    <row r="65" spans="1:5" ht="15" customHeight="1" thickBot="1" x14ac:dyDescent="0.35">
      <c r="A65" s="73" t="s">
        <v>67</v>
      </c>
      <c r="B65" s="74"/>
      <c r="C65" s="75"/>
      <c r="D65" s="76" t="s">
        <v>68</v>
      </c>
      <c r="E65" s="11" t="s">
        <v>69</v>
      </c>
    </row>
    <row r="66" spans="1:5" ht="27" thickBot="1" x14ac:dyDescent="0.3">
      <c r="A66" s="77" t="s">
        <v>6</v>
      </c>
      <c r="B66" s="78" t="s">
        <v>70</v>
      </c>
      <c r="C66" s="79" t="s">
        <v>8</v>
      </c>
      <c r="D66" s="80"/>
      <c r="E66" s="16"/>
    </row>
    <row r="67" spans="1:5" ht="13.2" customHeight="1" thickBot="1" x14ac:dyDescent="0.3">
      <c r="A67" s="81" t="s">
        <v>71</v>
      </c>
      <c r="B67" s="82"/>
      <c r="C67" s="83" t="s">
        <v>72</v>
      </c>
      <c r="D67" s="80"/>
      <c r="E67" s="16"/>
    </row>
    <row r="68" spans="1:5" ht="13.2" customHeight="1" x14ac:dyDescent="0.25">
      <c r="A68" s="84">
        <v>25</v>
      </c>
      <c r="B68" s="85">
        <v>432</v>
      </c>
      <c r="C68" s="86">
        <f>B68*A68</f>
        <v>10800</v>
      </c>
      <c r="D68" s="80"/>
      <c r="E68" s="16"/>
    </row>
    <row r="69" spans="1:5" ht="13.2" customHeight="1" thickBot="1" x14ac:dyDescent="0.3">
      <c r="A69" s="87"/>
      <c r="B69" s="38"/>
      <c r="C69" s="88"/>
      <c r="D69" s="80"/>
      <c r="E69" s="16"/>
    </row>
    <row r="70" spans="1:5" ht="15" thickBot="1" x14ac:dyDescent="0.35">
      <c r="A70" s="81" t="s">
        <v>71</v>
      </c>
      <c r="B70" s="89"/>
      <c r="C70" s="83" t="s">
        <v>73</v>
      </c>
      <c r="D70" s="80"/>
      <c r="E70" s="16"/>
    </row>
    <row r="71" spans="1:5" ht="13.2" customHeight="1" x14ac:dyDescent="0.25">
      <c r="A71" s="90">
        <v>25</v>
      </c>
      <c r="B71" s="85">
        <v>698</v>
      </c>
      <c r="C71" s="86">
        <f>B71*A71</f>
        <v>17450</v>
      </c>
      <c r="D71" s="80"/>
      <c r="E71" s="16"/>
    </row>
    <row r="72" spans="1:5" ht="13.2" customHeight="1" thickBot="1" x14ac:dyDescent="0.3">
      <c r="A72" s="87"/>
      <c r="B72" s="38"/>
      <c r="C72" s="88"/>
      <c r="D72" s="80"/>
      <c r="E72" s="16"/>
    </row>
    <row r="73" spans="1:5" ht="15" thickBot="1" x14ac:dyDescent="0.35">
      <c r="A73" s="81" t="s">
        <v>71</v>
      </c>
      <c r="B73" s="89"/>
      <c r="C73" s="83" t="s">
        <v>74</v>
      </c>
      <c r="D73" s="91"/>
      <c r="E73" s="92"/>
    </row>
    <row r="74" spans="1:5" ht="13.2" customHeight="1" x14ac:dyDescent="0.25">
      <c r="A74" s="84">
        <v>25</v>
      </c>
      <c r="B74" s="85">
        <v>1050</v>
      </c>
      <c r="C74" s="86">
        <f>B74*A74</f>
        <v>26250</v>
      </c>
      <c r="D74" s="91"/>
      <c r="E74" s="92"/>
    </row>
    <row r="75" spans="1:5" ht="13.8" customHeight="1" thickBot="1" x14ac:dyDescent="0.3">
      <c r="A75" s="87"/>
      <c r="B75" s="38"/>
      <c r="C75" s="88"/>
      <c r="D75" s="91"/>
      <c r="E75" s="92"/>
    </row>
    <row r="76" spans="1:5" ht="15" thickBot="1" x14ac:dyDescent="0.35">
      <c r="A76" s="7" t="s">
        <v>75</v>
      </c>
      <c r="B76" s="8"/>
      <c r="C76" s="93"/>
      <c r="D76" s="91"/>
      <c r="E76" s="92"/>
    </row>
    <row r="77" spans="1:5" ht="13.2" customHeight="1" x14ac:dyDescent="0.25">
      <c r="A77" s="94" t="s">
        <v>76</v>
      </c>
      <c r="B77" s="95"/>
      <c r="C77" s="96">
        <v>1200</v>
      </c>
      <c r="D77" s="91"/>
      <c r="E77" s="92"/>
    </row>
    <row r="78" spans="1:5" ht="13.2" customHeight="1" thickBot="1" x14ac:dyDescent="0.35">
      <c r="A78" s="97" t="s">
        <v>77</v>
      </c>
      <c r="B78" s="98"/>
      <c r="C78" s="99"/>
      <c r="D78" s="91"/>
      <c r="E78" s="92"/>
    </row>
    <row r="79" spans="1:5" ht="14.4" x14ac:dyDescent="0.3">
      <c r="A79" s="100" t="s">
        <v>78</v>
      </c>
      <c r="B79" s="101"/>
      <c r="C79" s="102" t="s">
        <v>79</v>
      </c>
      <c r="D79" s="103" t="s">
        <v>80</v>
      </c>
      <c r="E79" s="11" t="s">
        <v>81</v>
      </c>
    </row>
    <row r="80" spans="1:5" x14ac:dyDescent="0.25">
      <c r="A80" s="17">
        <v>20</v>
      </c>
      <c r="B80" s="104">
        <v>432</v>
      </c>
      <c r="C80" s="19">
        <f>B80*A80</f>
        <v>8640</v>
      </c>
      <c r="D80" s="105"/>
      <c r="E80" s="16"/>
    </row>
    <row r="81" spans="1:5" ht="13.2" customHeight="1" thickBot="1" x14ac:dyDescent="0.35">
      <c r="A81" s="106"/>
      <c r="B81" s="107"/>
      <c r="C81" s="108"/>
      <c r="D81" s="105"/>
      <c r="E81" s="16"/>
    </row>
    <row r="82" spans="1:5" ht="15" thickBot="1" x14ac:dyDescent="0.35">
      <c r="A82" s="109" t="s">
        <v>78</v>
      </c>
      <c r="B82" s="110"/>
      <c r="C82" s="111" t="s">
        <v>82</v>
      </c>
      <c r="D82" s="105"/>
      <c r="E82" s="16"/>
    </row>
    <row r="83" spans="1:5" x14ac:dyDescent="0.25">
      <c r="A83" s="112">
        <v>20</v>
      </c>
      <c r="B83" s="113">
        <v>700</v>
      </c>
      <c r="C83" s="86">
        <f>B83*A83</f>
        <v>14000</v>
      </c>
      <c r="D83" s="105"/>
      <c r="E83" s="16"/>
    </row>
    <row r="84" spans="1:5" ht="13.2" customHeight="1" thickBot="1" x14ac:dyDescent="0.3">
      <c r="A84" s="114"/>
      <c r="B84" s="115"/>
      <c r="C84" s="88"/>
      <c r="D84" s="105"/>
      <c r="E84" s="16"/>
    </row>
    <row r="85" spans="1:5" ht="15" thickBot="1" x14ac:dyDescent="0.35">
      <c r="A85" s="116" t="s">
        <v>78</v>
      </c>
      <c r="B85" s="117"/>
      <c r="C85" s="111" t="s">
        <v>83</v>
      </c>
      <c r="D85" s="105"/>
      <c r="E85" s="16"/>
    </row>
    <row r="86" spans="1:5" x14ac:dyDescent="0.25">
      <c r="A86" s="112">
        <v>20</v>
      </c>
      <c r="B86" s="113">
        <v>845</v>
      </c>
      <c r="C86" s="86">
        <f>B86*A86</f>
        <v>16900</v>
      </c>
      <c r="D86" s="105"/>
      <c r="E86" s="16"/>
    </row>
    <row r="87" spans="1:5" ht="13.2" customHeight="1" thickBot="1" x14ac:dyDescent="0.3">
      <c r="A87" s="114"/>
      <c r="B87" s="115"/>
      <c r="C87" s="88"/>
      <c r="D87" s="105"/>
      <c r="E87" s="16"/>
    </row>
    <row r="88" spans="1:5" ht="15" thickBot="1" x14ac:dyDescent="0.35">
      <c r="A88" s="116" t="s">
        <v>84</v>
      </c>
      <c r="B88" s="117"/>
      <c r="C88" s="111"/>
      <c r="D88" s="105"/>
      <c r="E88" s="16"/>
    </row>
    <row r="89" spans="1:5" x14ac:dyDescent="0.25">
      <c r="A89" s="84">
        <v>3</v>
      </c>
      <c r="B89" s="85">
        <v>451</v>
      </c>
      <c r="C89" s="86">
        <f>B89*A89</f>
        <v>1353</v>
      </c>
      <c r="D89" s="105"/>
      <c r="E89" s="16"/>
    </row>
    <row r="90" spans="1:5" ht="13.2" customHeight="1" x14ac:dyDescent="0.25">
      <c r="A90" s="64"/>
      <c r="B90" s="65"/>
      <c r="C90" s="66"/>
      <c r="D90" s="105"/>
      <c r="E90" s="16"/>
    </row>
    <row r="91" spans="1:5" x14ac:dyDescent="0.25">
      <c r="A91" s="62">
        <v>15</v>
      </c>
      <c r="B91" s="35">
        <v>429</v>
      </c>
      <c r="C91" s="63">
        <f>B91*A91</f>
        <v>6435</v>
      </c>
      <c r="D91" s="105"/>
      <c r="E91" s="16"/>
    </row>
    <row r="92" spans="1:5" ht="13.2" customHeight="1" x14ac:dyDescent="0.25">
      <c r="A92" s="64"/>
      <c r="B92" s="65"/>
      <c r="C92" s="66"/>
      <c r="D92" s="105"/>
      <c r="E92" s="16"/>
    </row>
    <row r="93" spans="1:5" x14ac:dyDescent="0.25">
      <c r="A93" s="62">
        <v>45</v>
      </c>
      <c r="B93" s="35">
        <v>418</v>
      </c>
      <c r="C93" s="63">
        <f>B93*A93</f>
        <v>18810</v>
      </c>
      <c r="D93" s="105"/>
      <c r="E93" s="16"/>
    </row>
    <row r="94" spans="1:5" ht="13.2" customHeight="1" thickBot="1" x14ac:dyDescent="0.3">
      <c r="A94" s="68"/>
      <c r="B94" s="69"/>
      <c r="C94" s="70"/>
      <c r="D94" s="118"/>
      <c r="E94" s="24"/>
    </row>
  </sheetData>
  <mergeCells count="84">
    <mergeCell ref="A93:A94"/>
    <mergeCell ref="B93:B94"/>
    <mergeCell ref="C93:C94"/>
    <mergeCell ref="B86:B87"/>
    <mergeCell ref="C86:C87"/>
    <mergeCell ref="A89:A90"/>
    <mergeCell ref="B89:B90"/>
    <mergeCell ref="C89:C90"/>
    <mergeCell ref="A91:A92"/>
    <mergeCell ref="B91:B92"/>
    <mergeCell ref="C91:C92"/>
    <mergeCell ref="B74:B75"/>
    <mergeCell ref="C74:C75"/>
    <mergeCell ref="A76:B76"/>
    <mergeCell ref="A78:C78"/>
    <mergeCell ref="D79:D94"/>
    <mergeCell ref="E79:E94"/>
    <mergeCell ref="A83:A84"/>
    <mergeCell ref="B83:B84"/>
    <mergeCell ref="C83:C84"/>
    <mergeCell ref="A86:A87"/>
    <mergeCell ref="A65:C65"/>
    <mergeCell ref="D65:D78"/>
    <mergeCell ref="E65:E78"/>
    <mergeCell ref="A68:A69"/>
    <mergeCell ref="B68:B69"/>
    <mergeCell ref="C68:C69"/>
    <mergeCell ref="A71:A72"/>
    <mergeCell ref="B71:B72"/>
    <mergeCell ref="C71:C72"/>
    <mergeCell ref="A74:A75"/>
    <mergeCell ref="A57:A58"/>
    <mergeCell ref="B57:B58"/>
    <mergeCell ref="C57:C58"/>
    <mergeCell ref="A59:B59"/>
    <mergeCell ref="D59:D64"/>
    <mergeCell ref="E59:E64"/>
    <mergeCell ref="A61:C61"/>
    <mergeCell ref="A63:C63"/>
    <mergeCell ref="A47:B47"/>
    <mergeCell ref="D47:D52"/>
    <mergeCell ref="E47:E52"/>
    <mergeCell ref="A49:C49"/>
    <mergeCell ref="A53:B53"/>
    <mergeCell ref="D53:D58"/>
    <mergeCell ref="E53:E58"/>
    <mergeCell ref="A55:A56"/>
    <mergeCell ref="B55:B56"/>
    <mergeCell ref="C55:C56"/>
    <mergeCell ref="A36:B36"/>
    <mergeCell ref="D36:D40"/>
    <mergeCell ref="E36:E40"/>
    <mergeCell ref="A40:B40"/>
    <mergeCell ref="A41:B41"/>
    <mergeCell ref="D41:D46"/>
    <mergeCell ref="E41:E46"/>
    <mergeCell ref="A44:A46"/>
    <mergeCell ref="A26:B26"/>
    <mergeCell ref="D26:D31"/>
    <mergeCell ref="E26:E31"/>
    <mergeCell ref="A31:B31"/>
    <mergeCell ref="A32:B32"/>
    <mergeCell ref="D32:D35"/>
    <mergeCell ref="E32:E35"/>
    <mergeCell ref="A34:A35"/>
    <mergeCell ref="B34:B35"/>
    <mergeCell ref="C34:C35"/>
    <mergeCell ref="A14:B14"/>
    <mergeCell ref="D14:D19"/>
    <mergeCell ref="E14:E19"/>
    <mergeCell ref="A19:B19"/>
    <mergeCell ref="A20:B20"/>
    <mergeCell ref="D20:D25"/>
    <mergeCell ref="E20:E25"/>
    <mergeCell ref="A25:B25"/>
    <mergeCell ref="A1:B1"/>
    <mergeCell ref="A2:B2"/>
    <mergeCell ref="D2:D7"/>
    <mergeCell ref="E2:E7"/>
    <mergeCell ref="A7:B7"/>
    <mergeCell ref="A8:B8"/>
    <mergeCell ref="D8:D13"/>
    <mergeCell ref="E8:E13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2015-02-26T16:48:09Z</dcterms:created>
  <dcterms:modified xsi:type="dcterms:W3CDTF">2015-02-26T16:48:49Z</dcterms:modified>
</cp:coreProperties>
</file>