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1355" windowHeight="9165"/>
  </bookViews>
  <sheets>
    <sheet name="бетонные изделия" sheetId="2" r:id="rId1"/>
  </sheets>
  <calcPr calcId="125725"/>
</workbook>
</file>

<file path=xl/calcChain.xml><?xml version="1.0" encoding="utf-8"?>
<calcChain xmlns="http://schemas.openxmlformats.org/spreadsheetml/2006/main">
  <c r="F19" i="2"/>
  <c r="E199"/>
  <c r="F199"/>
  <c r="G199"/>
  <c r="E177"/>
  <c r="F177"/>
  <c r="G177"/>
  <c r="E87"/>
  <c r="F87"/>
  <c r="G87"/>
  <c r="E88"/>
  <c r="F88"/>
  <c r="G88"/>
  <c r="E89"/>
  <c r="F89"/>
  <c r="G89"/>
  <c r="E90"/>
  <c r="F90"/>
  <c r="G90"/>
  <c r="E91"/>
  <c r="F91"/>
  <c r="G91"/>
  <c r="E92"/>
  <c r="F92"/>
  <c r="G92"/>
  <c r="E81"/>
  <c r="F81"/>
  <c r="G81"/>
  <c r="E82"/>
  <c r="F82"/>
  <c r="G82"/>
  <c r="E83"/>
  <c r="F83"/>
  <c r="G83"/>
  <c r="E84"/>
  <c r="F84"/>
  <c r="G84"/>
  <c r="E85"/>
  <c r="F85"/>
  <c r="G85"/>
  <c r="E86"/>
  <c r="F86"/>
  <c r="G86"/>
  <c r="F65"/>
  <c r="E65"/>
  <c r="G65" s="1"/>
  <c r="F94"/>
  <c r="E94"/>
  <c r="G94" s="1"/>
  <c r="F95"/>
  <c r="E95"/>
  <c r="G95" s="1"/>
  <c r="E96"/>
  <c r="E204"/>
  <c r="G204" s="1"/>
  <c r="E205"/>
  <c r="G205" s="1"/>
  <c r="F21"/>
  <c r="F23"/>
  <c r="F25"/>
  <c r="F27"/>
  <c r="F29"/>
  <c r="F31"/>
  <c r="F32"/>
  <c r="F33"/>
  <c r="F34"/>
  <c r="F35"/>
  <c r="F36"/>
  <c r="F37"/>
  <c r="F38"/>
  <c r="F39"/>
  <c r="F41"/>
  <c r="F42"/>
  <c r="F43"/>
  <c r="F44"/>
  <c r="F45"/>
  <c r="F46"/>
  <c r="F47"/>
  <c r="F48"/>
  <c r="F49"/>
  <c r="F50"/>
  <c r="F52"/>
  <c r="F53"/>
  <c r="F54"/>
  <c r="F55"/>
  <c r="F56"/>
  <c r="F59"/>
  <c r="F60"/>
  <c r="F61"/>
  <c r="F63"/>
  <c r="F64"/>
  <c r="F67"/>
  <c r="F68"/>
  <c r="F69"/>
  <c r="F70"/>
  <c r="F71"/>
  <c r="F72"/>
  <c r="F74"/>
  <c r="F75"/>
  <c r="F76"/>
  <c r="F77"/>
  <c r="F78"/>
  <c r="F79"/>
  <c r="F80"/>
  <c r="F93"/>
  <c r="F96"/>
  <c r="F97"/>
  <c r="F98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1"/>
  <c r="F172"/>
  <c r="F173"/>
  <c r="F174"/>
  <c r="F175"/>
  <c r="F176"/>
  <c r="F179"/>
  <c r="F180"/>
  <c r="F181"/>
  <c r="F184"/>
  <c r="F185"/>
  <c r="F186"/>
  <c r="F187"/>
  <c r="F188"/>
  <c r="F189"/>
  <c r="F190"/>
  <c r="F191"/>
  <c r="F192"/>
  <c r="F193"/>
  <c r="F195"/>
  <c r="F196"/>
  <c r="F198"/>
  <c r="F200"/>
  <c r="F201"/>
  <c r="F202"/>
  <c r="F203"/>
  <c r="F204"/>
  <c r="F205"/>
  <c r="F207"/>
  <c r="F208"/>
  <c r="F209"/>
  <c r="F210"/>
  <c r="F211"/>
  <c r="F212"/>
  <c r="F213"/>
  <c r="F214"/>
  <c r="F215"/>
  <c r="F216"/>
  <c r="F17"/>
  <c r="E198"/>
  <c r="G198" s="1"/>
  <c r="E216"/>
  <c r="G216" s="1"/>
  <c r="E215"/>
  <c r="G215" s="1"/>
  <c r="E214"/>
  <c r="G214" s="1"/>
  <c r="E213"/>
  <c r="G213" s="1"/>
  <c r="E212"/>
  <c r="G212" s="1"/>
  <c r="E211"/>
  <c r="G211" s="1"/>
  <c r="E210"/>
  <c r="G210" s="1"/>
  <c r="E209"/>
  <c r="G209" s="1"/>
  <c r="E208"/>
  <c r="G208" s="1"/>
  <c r="E207"/>
  <c r="G207" s="1"/>
  <c r="E98"/>
  <c r="G98" s="1"/>
  <c r="E97"/>
  <c r="G97" s="1"/>
  <c r="G96"/>
  <c r="E93"/>
  <c r="G93" s="1"/>
  <c r="E80"/>
  <c r="G80" s="1"/>
  <c r="E79"/>
  <c r="G79" s="1"/>
  <c r="E78"/>
  <c r="G78" s="1"/>
  <c r="E77"/>
  <c r="G77" s="1"/>
  <c r="E25"/>
  <c r="G25" s="1"/>
  <c r="E19"/>
  <c r="G19" s="1"/>
  <c r="E21"/>
  <c r="G21" s="1"/>
  <c r="E23"/>
  <c r="G23" s="1"/>
  <c r="E27"/>
  <c r="G27" s="1"/>
  <c r="E29"/>
  <c r="G29" s="1"/>
  <c r="E31"/>
  <c r="G31" s="1"/>
  <c r="E32"/>
  <c r="G32" s="1"/>
  <c r="E33"/>
  <c r="G33" s="1"/>
  <c r="E34"/>
  <c r="G34" s="1"/>
  <c r="E35"/>
  <c r="G35" s="1"/>
  <c r="E36"/>
  <c r="G36" s="1"/>
  <c r="E37"/>
  <c r="G37" s="1"/>
  <c r="E38"/>
  <c r="G38" s="1"/>
  <c r="E39"/>
  <c r="G39" s="1"/>
  <c r="E41"/>
  <c r="G41" s="1"/>
  <c r="E42"/>
  <c r="G42" s="1"/>
  <c r="E43"/>
  <c r="G43" s="1"/>
  <c r="E44"/>
  <c r="G44" s="1"/>
  <c r="E45"/>
  <c r="G45" s="1"/>
  <c r="E46"/>
  <c r="G46" s="1"/>
  <c r="E47"/>
  <c r="G47" s="1"/>
  <c r="E48"/>
  <c r="G48" s="1"/>
  <c r="E49"/>
  <c r="G49" s="1"/>
  <c r="E50"/>
  <c r="G50" s="1"/>
  <c r="E52"/>
  <c r="G52" s="1"/>
  <c r="E53"/>
  <c r="G53" s="1"/>
  <c r="E54"/>
  <c r="G54" s="1"/>
  <c r="E55"/>
  <c r="G55" s="1"/>
  <c r="E56"/>
  <c r="G56" s="1"/>
  <c r="E59"/>
  <c r="G59" s="1"/>
  <c r="E60"/>
  <c r="G60" s="1"/>
  <c r="E61"/>
  <c r="G61" s="1"/>
  <c r="E63"/>
  <c r="G63" s="1"/>
  <c r="E64"/>
  <c r="G64" s="1"/>
  <c r="E67"/>
  <c r="G67" s="1"/>
  <c r="E68"/>
  <c r="G68" s="1"/>
  <c r="E69"/>
  <c r="G69" s="1"/>
  <c r="E70"/>
  <c r="G70" s="1"/>
  <c r="E71"/>
  <c r="G71" s="1"/>
  <c r="E72"/>
  <c r="G72" s="1"/>
  <c r="E74"/>
  <c r="G74" s="1"/>
  <c r="E75"/>
  <c r="G75" s="1"/>
  <c r="E76"/>
  <c r="G76" s="1"/>
  <c r="E100"/>
  <c r="G100" s="1"/>
  <c r="E101"/>
  <c r="G101" s="1"/>
  <c r="E102"/>
  <c r="G102" s="1"/>
  <c r="E103"/>
  <c r="G103" s="1"/>
  <c r="E104"/>
  <c r="G104" s="1"/>
  <c r="E105"/>
  <c r="G105" s="1"/>
  <c r="E106"/>
  <c r="G106" s="1"/>
  <c r="E107"/>
  <c r="G107" s="1"/>
  <c r="E108"/>
  <c r="G108" s="1"/>
  <c r="E109"/>
  <c r="G109" s="1"/>
  <c r="E110"/>
  <c r="G110" s="1"/>
  <c r="E111"/>
  <c r="G111" s="1"/>
  <c r="E112"/>
  <c r="G112" s="1"/>
  <c r="E113"/>
  <c r="G113" s="1"/>
  <c r="E114"/>
  <c r="G114" s="1"/>
  <c r="E115"/>
  <c r="G115" s="1"/>
  <c r="E116"/>
  <c r="G116" s="1"/>
  <c r="E117"/>
  <c r="G117" s="1"/>
  <c r="E118"/>
  <c r="G118" s="1"/>
  <c r="E119"/>
  <c r="G119" s="1"/>
  <c r="E120"/>
  <c r="G120" s="1"/>
  <c r="E121"/>
  <c r="G121" s="1"/>
  <c r="E122"/>
  <c r="G122" s="1"/>
  <c r="E123"/>
  <c r="G123" s="1"/>
  <c r="E124"/>
  <c r="G124" s="1"/>
  <c r="E125"/>
  <c r="G125" s="1"/>
  <c r="E126"/>
  <c r="G126" s="1"/>
  <c r="E127"/>
  <c r="G127" s="1"/>
  <c r="E128"/>
  <c r="G128" s="1"/>
  <c r="E129"/>
  <c r="G129" s="1"/>
  <c r="E130"/>
  <c r="G130" s="1"/>
  <c r="E131"/>
  <c r="G131" s="1"/>
  <c r="E132"/>
  <c r="G132" s="1"/>
  <c r="E133"/>
  <c r="G133" s="1"/>
  <c r="E134"/>
  <c r="G134" s="1"/>
  <c r="E135"/>
  <c r="G135" s="1"/>
  <c r="E136"/>
  <c r="G136" s="1"/>
  <c r="E137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50"/>
  <c r="G150" s="1"/>
  <c r="E15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E161"/>
  <c r="G161" s="1"/>
  <c r="E162"/>
  <c r="G162" s="1"/>
  <c r="E163"/>
  <c r="G163" s="1"/>
  <c r="E164"/>
  <c r="G164" s="1"/>
  <c r="E165"/>
  <c r="G165" s="1"/>
  <c r="E166"/>
  <c r="G166" s="1"/>
  <c r="E167"/>
  <c r="G167" s="1"/>
  <c r="E168"/>
  <c r="G168" s="1"/>
  <c r="E169"/>
  <c r="G169" s="1"/>
  <c r="E171"/>
  <c r="G171" s="1"/>
  <c r="E172"/>
  <c r="G172" s="1"/>
  <c r="E173"/>
  <c r="G173" s="1"/>
  <c r="E174"/>
  <c r="G174" s="1"/>
  <c r="E175"/>
  <c r="G175" s="1"/>
  <c r="E176"/>
  <c r="G176" s="1"/>
  <c r="E179"/>
  <c r="G179" s="1"/>
  <c r="E180"/>
  <c r="G180" s="1"/>
  <c r="E181"/>
  <c r="G181" s="1"/>
  <c r="E184"/>
  <c r="G184" s="1"/>
  <c r="E185"/>
  <c r="G185" s="1"/>
  <c r="E186"/>
  <c r="G186" s="1"/>
  <c r="E187"/>
  <c r="G187" s="1"/>
  <c r="E188"/>
  <c r="G188" s="1"/>
  <c r="E189"/>
  <c r="G189" s="1"/>
  <c r="E190"/>
  <c r="G190" s="1"/>
  <c r="E191"/>
  <c r="G191" s="1"/>
  <c r="E192"/>
  <c r="G192" s="1"/>
  <c r="E193"/>
  <c r="G193" s="1"/>
  <c r="E195"/>
  <c r="G195" s="1"/>
  <c r="E196"/>
  <c r="G196" s="1"/>
  <c r="E200"/>
  <c r="G200" s="1"/>
  <c r="E201"/>
  <c r="G201" s="1"/>
  <c r="E202"/>
  <c r="G202" s="1"/>
  <c r="E203"/>
  <c r="G203" s="1"/>
  <c r="E17"/>
  <c r="G17" s="1"/>
</calcChain>
</file>

<file path=xl/sharedStrings.xml><?xml version="1.0" encoding="utf-8"?>
<sst xmlns="http://schemas.openxmlformats.org/spreadsheetml/2006/main" count="363" uniqueCount="316">
  <si>
    <t>ваш менеджер Павел</t>
  </si>
  <si>
    <t>сайт</t>
  </si>
  <si>
    <t>http://ubuilder.by/</t>
  </si>
  <si>
    <t>почта</t>
  </si>
  <si>
    <t>ubuilder.by@gmail.com</t>
  </si>
  <si>
    <t>Цена за 1 шт, руб (после деноминации)</t>
  </si>
  <si>
    <t>Цена за 1 шт, руб</t>
  </si>
  <si>
    <t>Панели ограждения (2000х250х45 мм)</t>
  </si>
  <si>
    <t>Панели ограждения двухсторонние (2000х300х70 мм)</t>
  </si>
  <si>
    <t>Панели ограждения (2000х500х45мм)</t>
  </si>
  <si>
    <t>Панели ограждения  (2000х600х45 мм)</t>
  </si>
  <si>
    <t>№1, 5, 8, 10, 16, 23, 26, 37, 47, 50, 53, 56, 59, 60, 66, 96, 100, 106, 104,</t>
  </si>
  <si>
    <t>Панели ограждения  (2000х700х45 мм)</t>
  </si>
  <si>
    <t>№ 95, 146, 148</t>
  </si>
  <si>
    <t>Панели ограждения (2000х1000х45 мм)</t>
  </si>
  <si>
    <t>№ 38, 163</t>
  </si>
  <si>
    <t>Панели ограждения  (2000х1200х45мм)</t>
  </si>
  <si>
    <t>№ 65, 129</t>
  </si>
  <si>
    <t>№ 2.1</t>
  </si>
  <si>
    <t>Столб высотой   0,5 м</t>
  </si>
  <si>
    <t>№ 2.2</t>
  </si>
  <si>
    <t>Столб высотой   0,75 м</t>
  </si>
  <si>
    <t>№ 2.3</t>
  </si>
  <si>
    <t>Столб высотой   1,0 м</t>
  </si>
  <si>
    <t>№ 2.4</t>
  </si>
  <si>
    <t>Столб, высотой   1,25 м</t>
  </si>
  <si>
    <t>№ 2.5</t>
  </si>
  <si>
    <t>Столб высотой   1,5 м</t>
  </si>
  <si>
    <t>№ 2.6</t>
  </si>
  <si>
    <t>Столб высотой   1,75 м</t>
  </si>
  <si>
    <t>№ 2.7</t>
  </si>
  <si>
    <t>Столб высотой   2,0 м</t>
  </si>
  <si>
    <t>№ 2.8</t>
  </si>
  <si>
    <t>Столб высотой   2,25 м</t>
  </si>
  <si>
    <t>№ 2.9</t>
  </si>
  <si>
    <t>Столб высотой   2,5 м</t>
  </si>
  <si>
    <t>ФАКТУРНЫЕ ОДНОСТОРОННИЕ СТОЛБЫ</t>
  </si>
  <si>
    <t>№ 2.10</t>
  </si>
  <si>
    <t>Столб "Кирпич" высотой 0,5 м</t>
  </si>
  <si>
    <t>№ 2.11</t>
  </si>
  <si>
    <t>Столб "Кирпич" высотой 1,0 м</t>
  </si>
  <si>
    <t>№ 2.12</t>
  </si>
  <si>
    <t>Столб "Кирпич" высотой 1,5 м</t>
  </si>
  <si>
    <t>№ 2.13</t>
  </si>
  <si>
    <t>Столб "Кирпич" высотой 2,0 м</t>
  </si>
  <si>
    <t>№ 2.14</t>
  </si>
  <si>
    <t>Столб "Кирпич гладкий", высотой 1,5 м</t>
  </si>
  <si>
    <t>№ 2.15</t>
  </si>
  <si>
    <t>Столб "Кирпич гладкий" высотой 2,0 м</t>
  </si>
  <si>
    <t>№ 2.16</t>
  </si>
  <si>
    <t>Столб "Скала"  высотой 1,5 м</t>
  </si>
  <si>
    <t>№ 2.17</t>
  </si>
  <si>
    <t>Столб "Скала"  высотой 2,0м</t>
  </si>
  <si>
    <t>№ 2.23</t>
  </si>
  <si>
    <t>Столб "Булыжник" высотой 1,5 м</t>
  </si>
  <si>
    <t>№ 2.24</t>
  </si>
  <si>
    <t>Столб "Булыжник" высотой 2,0 м</t>
  </si>
  <si>
    <t>ФАКТУРНЫЕ СТОЛБЫ  ДЛЯ ДВУХСТОРОННИХ ОГРАЖДЕНИЙ</t>
  </si>
  <si>
    <t>№ 2.18</t>
  </si>
  <si>
    <t>Столб универсальный высотой 1,5 м</t>
  </si>
  <si>
    <t>№ 2.19</t>
  </si>
  <si>
    <t>Столб универсальный высотой 1,8 м</t>
  </si>
  <si>
    <t>№ 2.20</t>
  </si>
  <si>
    <t>Столб универсальный высотой 2,1 м</t>
  </si>
  <si>
    <t>№ 2.21</t>
  </si>
  <si>
    <t>Столб универсальный высотой 2,4 м</t>
  </si>
  <si>
    <t>№ 2.22</t>
  </si>
  <si>
    <t>Столб универсальный высотой 2,7 м</t>
  </si>
  <si>
    <t>Блок столба</t>
  </si>
  <si>
    <t>Блок основания</t>
  </si>
  <si>
    <t>ОГРАЖДЕНИЕ   ФЛО  ДЕКОР</t>
  </si>
  <si>
    <t>№ 5.40</t>
  </si>
  <si>
    <t>№ 5.41</t>
  </si>
  <si>
    <t>Крышка столба</t>
  </si>
  <si>
    <t>№ 5.42</t>
  </si>
  <si>
    <t>№ 5.43</t>
  </si>
  <si>
    <t>Крышка основания</t>
  </si>
  <si>
    <t>№ 5.44</t>
  </si>
  <si>
    <t>Основной блок</t>
  </si>
  <si>
    <t>№ 5.45</t>
  </si>
  <si>
    <t>Цветочница</t>
  </si>
  <si>
    <t>№ 6.73</t>
  </si>
  <si>
    <t>№ 6.74</t>
  </si>
  <si>
    <t>№ 6.75</t>
  </si>
  <si>
    <t xml:space="preserve"> КОЛЬЦА И КРЫШКИ ДЛЯ КОЛОДЦЕВ</t>
  </si>
  <si>
    <t>№ 17.1</t>
  </si>
  <si>
    <t>№ 17.2</t>
  </si>
  <si>
    <t>№ 17.3</t>
  </si>
  <si>
    <t>№ 17.4</t>
  </si>
  <si>
    <t>№ 18.1</t>
  </si>
  <si>
    <t>№ 18.2</t>
  </si>
  <si>
    <t>№ 18.3</t>
  </si>
  <si>
    <t>№18.4</t>
  </si>
  <si>
    <t>№18.5</t>
  </si>
  <si>
    <t>№18.6</t>
  </si>
  <si>
    <t>№ 1.1</t>
  </si>
  <si>
    <t>Ваза круглая малая</t>
  </si>
  <si>
    <t>№ 1.2</t>
  </si>
  <si>
    <t>Ваза круглая средняя</t>
  </si>
  <si>
    <t>№ 1.3</t>
  </si>
  <si>
    <t>Ваза круглая большая</t>
  </si>
  <si>
    <t>№ 1.4</t>
  </si>
  <si>
    <t>Ваза пятилучевая</t>
  </si>
  <si>
    <t>№ 1.5.1</t>
  </si>
  <si>
    <t>Ваза малая</t>
  </si>
  <si>
    <t>№ 1.5.2</t>
  </si>
  <si>
    <t>Пьедестал к вазе малой</t>
  </si>
  <si>
    <t>№ 1.6.1</t>
  </si>
  <si>
    <t>№ 1.6.2</t>
  </si>
  <si>
    <t>Подставка к цветочнице</t>
  </si>
  <si>
    <t>№ 1.7</t>
  </si>
  <si>
    <t>Цветочница "Шестерёнка"</t>
  </si>
  <si>
    <t>№ 1.8</t>
  </si>
  <si>
    <t>Ваза</t>
  </si>
  <si>
    <t>№ 1.9</t>
  </si>
  <si>
    <t>Ваза восьмигранная</t>
  </si>
  <si>
    <t>№ 1.10</t>
  </si>
  <si>
    <t>Ваза лепестковая</t>
  </si>
  <si>
    <t>№ 1.11</t>
  </si>
  <si>
    <t>№ 1.12</t>
  </si>
  <si>
    <t>№ 1.13</t>
  </si>
  <si>
    <t>Цветочница "Булыжник"</t>
  </si>
  <si>
    <t>№ 1.14</t>
  </si>
  <si>
    <t>№ 1.15</t>
  </si>
  <si>
    <t>№ 1.16</t>
  </si>
  <si>
    <t>Цветочница "Скала"</t>
  </si>
  <si>
    <t>№ 1.17</t>
  </si>
  <si>
    <t>№ 1.18</t>
  </si>
  <si>
    <t>№ 1.19</t>
  </si>
  <si>
    <t>Цветочница "Кирпич"</t>
  </si>
  <si>
    <t>№ 1.20</t>
  </si>
  <si>
    <t>№ 1.21</t>
  </si>
  <si>
    <t>№ 1.22.1</t>
  </si>
  <si>
    <t>Ваза "Садовая"</t>
  </si>
  <si>
    <t>№ 1.22.2</t>
  </si>
  <si>
    <t>Подставка к вазе "Садовая"</t>
  </si>
  <si>
    <t>№ 1.23</t>
  </si>
  <si>
    <t>Ваза "Колокольчик"</t>
  </si>
  <si>
    <t>№ 1.24</t>
  </si>
  <si>
    <t>№ 1.25</t>
  </si>
  <si>
    <t>Цветочница "Полумесяц"</t>
  </si>
  <si>
    <t>№ 1.26</t>
  </si>
  <si>
    <t>Ваза "Шар"</t>
  </si>
  <si>
    <t>№ 1.27</t>
  </si>
  <si>
    <t>№ 1.28</t>
  </si>
  <si>
    <t>Цветочница "Шестерёнка большая"</t>
  </si>
  <si>
    <t>№ 1.29</t>
  </si>
  <si>
    <t>Ваза "Звёздочка"</t>
  </si>
  <si>
    <t>№ 1.30</t>
  </si>
  <si>
    <t>Цветочница "Античная"</t>
  </si>
  <si>
    <t>№ 1.31</t>
  </si>
  <si>
    <t xml:space="preserve">Цветочница </t>
  </si>
  <si>
    <t>№ 1.32</t>
  </si>
  <si>
    <t>№ 1.35</t>
  </si>
  <si>
    <t>№ 1.38</t>
  </si>
  <si>
    <t>№ 1.42</t>
  </si>
  <si>
    <t>№ 1.44</t>
  </si>
  <si>
    <t>№ 1.46</t>
  </si>
  <si>
    <t>№ 1.50</t>
  </si>
  <si>
    <t>№ 1.51</t>
  </si>
  <si>
    <t>№ 1.51а</t>
  </si>
  <si>
    <t>№ 1.52</t>
  </si>
  <si>
    <t>№ 1.54 а</t>
  </si>
  <si>
    <t>№ 1.55</t>
  </si>
  <si>
    <t>№ 1.56</t>
  </si>
  <si>
    <t>№ 1.57</t>
  </si>
  <si>
    <t>№ 1.58</t>
  </si>
  <si>
    <t>№ 2.1.1</t>
  </si>
  <si>
    <t>Балясина</t>
  </si>
  <si>
    <t>№ 2.1.2</t>
  </si>
  <si>
    <t>Столбик</t>
  </si>
  <si>
    <t>№ 2.1.3</t>
  </si>
  <si>
    <t>Перила</t>
  </si>
  <si>
    <t>№ 2.2.1</t>
  </si>
  <si>
    <t>Тумба декоративная</t>
  </si>
  <si>
    <t>№ 2.2.2</t>
  </si>
  <si>
    <t>Крышка тумбы (верх)</t>
  </si>
  <si>
    <t>№ 2.2.3</t>
  </si>
  <si>
    <t>Низ тумбы</t>
  </si>
  <si>
    <t>№ 2.2.4</t>
  </si>
  <si>
    <t>№ 2.2.5</t>
  </si>
  <si>
    <t>№ 2.3.1</t>
  </si>
  <si>
    <t>№ 2.3.2</t>
  </si>
  <si>
    <t>№ 2.3.3</t>
  </si>
  <si>
    <t>№ 2.4.1</t>
  </si>
  <si>
    <t>Балясина квадратная</t>
  </si>
  <si>
    <t>№ 2.4.2</t>
  </si>
  <si>
    <t>Тумба большая</t>
  </si>
  <si>
    <t>№ 2.4.3</t>
  </si>
  <si>
    <t>Тумба малая</t>
  </si>
  <si>
    <t>№ 2.4.4</t>
  </si>
  <si>
    <t>Стойка верхняя симметричная</t>
  </si>
  <si>
    <t>№ 2.4.5</t>
  </si>
  <si>
    <t>Стойка верхняя асимметричная</t>
  </si>
  <si>
    <t>№ 2.4.6</t>
  </si>
  <si>
    <t xml:space="preserve">Основание к тумбе </t>
  </si>
  <si>
    <t>№ 2.4.7</t>
  </si>
  <si>
    <t xml:space="preserve">№ 6.1 </t>
  </si>
  <si>
    <t>№ 6.2</t>
  </si>
  <si>
    <t>№ 6.3</t>
  </si>
  <si>
    <t>№ 6.4</t>
  </si>
  <si>
    <t>№ 6.5</t>
  </si>
  <si>
    <t xml:space="preserve">№ 7.1 </t>
  </si>
  <si>
    <t xml:space="preserve">Урна для мусора </t>
  </si>
  <si>
    <t>№ 7.2</t>
  </si>
  <si>
    <t>№ 7.3</t>
  </si>
  <si>
    <t>№ 7.4</t>
  </si>
  <si>
    <t>№ 7.5</t>
  </si>
  <si>
    <t xml:space="preserve">Урна для мусора  </t>
  </si>
  <si>
    <t>№ 7.7</t>
  </si>
  <si>
    <t xml:space="preserve">№ 8.1 </t>
  </si>
  <si>
    <t>Травница  "Орнамент"</t>
  </si>
  <si>
    <t>№ 8.2</t>
  </si>
  <si>
    <t>Травница  "Булыжник"</t>
  </si>
  <si>
    <t>№ 8.3</t>
  </si>
  <si>
    <t>Травница</t>
  </si>
  <si>
    <t>№ 8.4</t>
  </si>
  <si>
    <t xml:space="preserve">№ 9.1 </t>
  </si>
  <si>
    <t>Бордюр "Берёза"</t>
  </si>
  <si>
    <t xml:space="preserve">№ 9.2.1 </t>
  </si>
  <si>
    <t>Бордюр полукруглый</t>
  </si>
  <si>
    <t>№ 9.2.2</t>
  </si>
  <si>
    <t>Бордюр прямой</t>
  </si>
  <si>
    <t>№ 9.2.3</t>
  </si>
  <si>
    <t>Шар на подставке</t>
  </si>
  <si>
    <t xml:space="preserve">№ 9.3 </t>
  </si>
  <si>
    <t>Бордюр полукруглый широкий</t>
  </si>
  <si>
    <t xml:space="preserve">№ 9.4.1 </t>
  </si>
  <si>
    <t>№ 9.4.2</t>
  </si>
  <si>
    <t>№ 9.4.3</t>
  </si>
  <si>
    <t>Шар на подставке для № 9.4.1</t>
  </si>
  <si>
    <t xml:space="preserve">№ 9.5.1 </t>
  </si>
  <si>
    <t>№ 9.5.2</t>
  </si>
  <si>
    <t>Крышки</t>
  </si>
  <si>
    <t xml:space="preserve"> ФОНТАНЫ</t>
  </si>
  <si>
    <t>№ 11.1</t>
  </si>
  <si>
    <t>Фонтан "Лилия"</t>
  </si>
  <si>
    <t>№ 11.2</t>
  </si>
  <si>
    <t>Фонтан "Рыбка"</t>
  </si>
  <si>
    <t>№ 14.1</t>
  </si>
  <si>
    <t>№ 14.2</t>
  </si>
  <si>
    <t>№ 14.3</t>
  </si>
  <si>
    <t>№ 14.4</t>
  </si>
  <si>
    <t>Наименование</t>
  </si>
  <si>
    <t>Номер в каталоге</t>
  </si>
  <si>
    <t>Цена за 1 шт, руб с НДС</t>
  </si>
  <si>
    <t>Цена за 1 шт, руб с НДС (после деноминации)</t>
  </si>
  <si>
    <t xml:space="preserve"> №  4, 19,  85, 88, 112</t>
  </si>
  <si>
    <t>№  68, 69, 70, 71, 72, 73, 77, 78</t>
  </si>
  <si>
    <t>№2, 3, 6, 7, 11-15, 17, 18, 20-22, 24, 25, 27, 28, 39, 46, 48, 49, 51, 52, 54, 55, 57, 58, 61-64, 67, 74, 76, 79-84, 87, 89-94, 97-99, 101-105, 107-111, 113-128, 130-145, 147, 149-152, 154-160, 162, 164-173</t>
  </si>
  <si>
    <t>8029 392 63 12</t>
  </si>
  <si>
    <t>ПРАЙС-ЛИСТ на бетонные изделия</t>
  </si>
  <si>
    <t xml:space="preserve">СТОЛБЫ ПРОСТЫЕ </t>
  </si>
  <si>
    <t>ЖЕЛЕЗОБЕТОННЫЕ ПАНЕЛЬНЫЕ ОГРАЖДЕНИЯ</t>
  </si>
  <si>
    <t>ВАЗЫ  И  ЦВЕТОЧНИЦЫ</t>
  </si>
  <si>
    <t>БАЛЮСТРАДЫ</t>
  </si>
  <si>
    <t>УРНЫ ДЛЯ МУСОРА</t>
  </si>
  <si>
    <t>ПЛИТКА-ТРАВНИЦА</t>
  </si>
  <si>
    <t>ПАРКОВОЧНЫЕ ПОЛУСФЕРЫ И ТУМБЫ</t>
  </si>
  <si>
    <t>БОРДЮРЫ ДЛЯ КЛУМБЫ</t>
  </si>
  <si>
    <t>БЕССЕР БЛОКИ И КРЫШКИ</t>
  </si>
  <si>
    <t>№ 1.32а</t>
  </si>
  <si>
    <t>№ 1.32б</t>
  </si>
  <si>
    <t>№ 14.5</t>
  </si>
  <si>
    <t>Блоки тип 1, 2, 5, 6</t>
  </si>
  <si>
    <t>Блоки тип 3, 4</t>
  </si>
  <si>
    <t>№ 5.4</t>
  </si>
  <si>
    <t>8029 870 77 01</t>
  </si>
  <si>
    <t>vel</t>
  </si>
  <si>
    <t>мтс</t>
  </si>
  <si>
    <t>Блок столба с пазом для панели</t>
  </si>
  <si>
    <t>Оголовник забора "Черепица" (на ж/б забор)</t>
  </si>
  <si>
    <t>Оголовник двухстороннего забора "Черепица" (на ж/б забор)</t>
  </si>
  <si>
    <t>Оголовок столба 58*63</t>
  </si>
  <si>
    <t>Шар на подставке d=15 29*29</t>
  </si>
  <si>
    <t>Шар на подставке d=25 48*48</t>
  </si>
  <si>
    <t>Шар d=20 см</t>
  </si>
  <si>
    <t>Шар d=15</t>
  </si>
  <si>
    <t>Шар d=20</t>
  </si>
  <si>
    <t>Шар d=30</t>
  </si>
  <si>
    <t>Шар на подставке d=15 15*15</t>
  </si>
  <si>
    <t>Крышка 31*31</t>
  </si>
  <si>
    <t>Крышка 39*39</t>
  </si>
  <si>
    <t>Крышка 50*50</t>
  </si>
  <si>
    <t>Крышка 55*55</t>
  </si>
  <si>
    <t>Крышка 60*30 двухскатная</t>
  </si>
  <si>
    <t>Крышка 100*18 двухскатная</t>
  </si>
  <si>
    <t>Крышка 130*18 двухскатная</t>
  </si>
  <si>
    <t>Крышка 100*30 двухскатная</t>
  </si>
  <si>
    <t>Крышка 100*35 двухскатная</t>
  </si>
  <si>
    <t>Крышка 100*38 двухскатная</t>
  </si>
  <si>
    <t>Крышка 40*40 рифленая</t>
  </si>
  <si>
    <t>Крышка 40*23 рифленая двухскатная</t>
  </si>
  <si>
    <t>Крышка 40*40 черепица</t>
  </si>
  <si>
    <t>Крышка 44*44 черепица</t>
  </si>
  <si>
    <t>Крышка 60*30 черепица двухскатная</t>
  </si>
  <si>
    <t>Крышка 108*30 черепица двухскатная</t>
  </si>
  <si>
    <t>Ящик для урны металлический</t>
  </si>
  <si>
    <t>Полусфера  h=25 см</t>
  </si>
  <si>
    <t>Полусфера  h=50 см</t>
  </si>
  <si>
    <t>Полусфера  h=38 см</t>
  </si>
  <si>
    <t>Шар на подставке h=74 см</t>
  </si>
  <si>
    <t>Тумба дорожная (39*56)</t>
  </si>
  <si>
    <t>Тумба дорожная h=88 см</t>
  </si>
  <si>
    <t>Тумба дорожная h=75 см</t>
  </si>
  <si>
    <t>Колесоотбойник делиниатор</t>
  </si>
  <si>
    <t>Кольцо для колодца  d=0,7м</t>
  </si>
  <si>
    <t>Кольцо для колодца  d=1 м</t>
  </si>
  <si>
    <t>Кольцо для колодца  d=1,5 м</t>
  </si>
  <si>
    <t>Кольцо для колодца  d=2 м</t>
  </si>
  <si>
    <t>Крышка для колодца d=1 м</t>
  </si>
  <si>
    <t>Крышка для колодца d=1,5 м</t>
  </si>
  <si>
    <t>Крышка для колодца d=2 м</t>
  </si>
  <si>
    <t>Дно для колодца  d=2 м</t>
  </si>
  <si>
    <t>Дно для колодца  d=1 м</t>
  </si>
  <si>
    <t>Дно для колодца  d=1,5 м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</si>
</sst>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0"/>
      <name val="Arial Cyr"/>
      <charset val="204"/>
    </font>
    <font>
      <b/>
      <sz val="10"/>
      <name val="Arial Cyr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u/>
      <sz val="10"/>
      <color theme="10"/>
      <name val="Arial Cyr"/>
      <charset val="204"/>
    </font>
    <font>
      <u/>
      <sz val="16"/>
      <color theme="10"/>
      <name val="Arial Cyr"/>
      <charset val="204"/>
    </font>
    <font>
      <u/>
      <sz val="14"/>
      <color theme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 applyAlignment="1"/>
    <xf numFmtId="0" fontId="0" fillId="0" borderId="0" xfId="0" applyBorder="1"/>
    <xf numFmtId="0" fontId="0" fillId="0" borderId="0" xfId="0" applyFill="1" applyBorder="1"/>
    <xf numFmtId="0" fontId="0" fillId="0" borderId="0" xfId="0" applyAlignment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3" fontId="2" fillId="0" borderId="0" xfId="0" applyNumberFormat="1" applyFont="1" applyAlignment="1"/>
    <xf numFmtId="3" fontId="0" fillId="0" borderId="0" xfId="0" applyNumberFormat="1"/>
    <xf numFmtId="3" fontId="6" fillId="0" borderId="0" xfId="0" applyNumberFormat="1" applyFont="1" applyFill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ill="1" applyBorder="1"/>
    <xf numFmtId="3" fontId="0" fillId="0" borderId="5" xfId="0" applyNumberFormat="1" applyBorder="1"/>
    <xf numFmtId="3" fontId="1" fillId="0" borderId="0" xfId="0" applyNumberFormat="1" applyFont="1" applyAlignment="1"/>
    <xf numFmtId="3" fontId="7" fillId="0" borderId="0" xfId="1" applyNumberFormat="1" applyAlignment="1" applyProtection="1"/>
    <xf numFmtId="3" fontId="0" fillId="0" borderId="1" xfId="0" applyNumberFormat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3" fontId="0" fillId="0" borderId="5" xfId="0" applyNumberFormat="1" applyBorder="1" applyAlignment="1">
      <alignment wrapText="1"/>
    </xf>
    <xf numFmtId="164" fontId="2" fillId="0" borderId="0" xfId="0" applyNumberFormat="1" applyFont="1" applyAlignment="1"/>
    <xf numFmtId="164" fontId="1" fillId="0" borderId="0" xfId="0" applyNumberFormat="1" applyFont="1" applyAlignment="1"/>
    <xf numFmtId="164" fontId="0" fillId="0" borderId="0" xfId="0" applyNumberFormat="1" applyAlignment="1"/>
    <xf numFmtId="164" fontId="0" fillId="0" borderId="0" xfId="0" applyNumberFormat="1"/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5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/>
    <xf numFmtId="0" fontId="0" fillId="0" borderId="1" xfId="0" applyBorder="1" applyAlignment="1">
      <alignment horizontal="center" wrapText="1"/>
    </xf>
    <xf numFmtId="3" fontId="8" fillId="0" borderId="0" xfId="1" applyNumberFormat="1" applyFont="1" applyAlignment="1" applyProtection="1"/>
    <xf numFmtId="3" fontId="9" fillId="0" borderId="0" xfId="1" applyNumberFormat="1" applyFont="1" applyAlignment="1" applyProtection="1"/>
    <xf numFmtId="3" fontId="10" fillId="0" borderId="0" xfId="0" applyNumberFormat="1" applyFont="1" applyAlignment="1"/>
    <xf numFmtId="3" fontId="10" fillId="0" borderId="0" xfId="0" applyNumberFormat="1" applyFont="1"/>
    <xf numFmtId="3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11">
    <dxf>
      <numFmt numFmtId="164" formatCode="#,##0.00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numFmt numFmtId="164" formatCode="#,##0.0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" formatCode="#,##0"/>
      <alignment horizontal="general" vertical="bottom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relativeIndent="0" justifyLastLine="0" shrinkToFit="0" mergeCell="0" readingOrder="0"/>
    </dxf>
    <dxf>
      <alignment vertical="bottom" textRotation="0" wrapText="1" indent="0" relativeIndent="0" justifyLastLine="0" shrinkToFit="0" mergeCell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relativeIndent="0" justifyLastLine="0" shrinkToFit="0" mergeCell="0" readingOrder="0"/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2</xdr:row>
      <xdr:rowOff>38100</xdr:rowOff>
    </xdr:from>
    <xdr:to>
      <xdr:col>2</xdr:col>
      <xdr:colOff>2019301</xdr:colOff>
      <xdr:row>9</xdr:row>
      <xdr:rowOff>35502</xdr:rowOff>
    </xdr:to>
    <xdr:pic>
      <xdr:nvPicPr>
        <xdr:cNvPr id="4" name="Рисунок 3" descr="logo_russian_ прозр.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1" y="419100"/>
          <a:ext cx="1809750" cy="16452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B14:G216" headerRowCount="0" totalsRowShown="0" headerRowDxfId="10" tableBorderDxfId="9" totalsRowBorderDxfId="8" headerRowCellStyle="Обычный" dataCellStyle="Обычный">
  <tableColumns count="6">
    <tableColumn id="2" name="Номер в каталоге" headerRowDxfId="7" dataDxfId="6" dataCellStyle="Обычный"/>
    <tableColumn id="3" name="Наименование" headerRowDxfId="5" dataDxfId="4" dataCellStyle="Обычный"/>
    <tableColumn id="13" name="Столбец5" dataDxfId="3" dataCellStyle="Обычный"/>
    <tableColumn id="15" name="Столбец7" dataDxfId="2" dataCellStyle="Обычный"/>
    <tableColumn id="16" name="Столбец1" dataDxfId="1" headerRowCellStyle="Обычный" dataCellStyle="Обычный"/>
    <tableColumn id="17" name="Столбец2" dataDxfId="0" headerRowCellStyle="Обычный" dataCellStyle="Обычный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builder.by/" TargetMode="External"/><Relationship Id="rId1" Type="http://schemas.openxmlformats.org/officeDocument/2006/relationships/hyperlink" Target="mailto:ubuilder.by@gmail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16"/>
  <sheetViews>
    <sheetView tabSelected="1" topLeftCell="B1" workbookViewId="0">
      <selection activeCell="L8" sqref="L8"/>
    </sheetView>
  </sheetViews>
  <sheetFormatPr defaultRowHeight="12.75"/>
  <cols>
    <col min="1" max="1" width="2.140625" customWidth="1"/>
    <col min="2" max="2" width="9.85546875" customWidth="1"/>
    <col min="3" max="3" width="63.85546875" customWidth="1"/>
    <col min="4" max="5" width="12.85546875" style="19" customWidth="1"/>
    <col min="6" max="6" width="12.85546875" style="34" customWidth="1"/>
    <col min="7" max="7" width="15.42578125" style="34" customWidth="1"/>
  </cols>
  <sheetData>
    <row r="1" spans="2:10" ht="12" customHeight="1">
      <c r="B1" s="1"/>
      <c r="C1" s="1"/>
      <c r="D1" s="18"/>
      <c r="E1" s="18"/>
      <c r="F1" s="31"/>
      <c r="G1" s="31"/>
      <c r="H1" s="1"/>
      <c r="I1" s="2"/>
    </row>
    <row r="2" spans="2:10" ht="18">
      <c r="E2" s="20" t="s">
        <v>0</v>
      </c>
      <c r="F2" s="32"/>
      <c r="G2" s="33"/>
      <c r="H2" s="4"/>
      <c r="I2" s="2"/>
      <c r="J2" s="2"/>
    </row>
    <row r="3" spans="2:10">
      <c r="B3" s="49"/>
      <c r="C3" s="49"/>
      <c r="D3" s="49"/>
      <c r="E3" s="49"/>
      <c r="F3" s="49"/>
      <c r="G3" s="49"/>
      <c r="H3" s="49"/>
      <c r="I3" s="2"/>
      <c r="J3" s="2"/>
    </row>
    <row r="4" spans="2:10" ht="18">
      <c r="B4" s="17"/>
      <c r="C4" s="17"/>
      <c r="D4" s="17" t="s">
        <v>268</v>
      </c>
      <c r="E4" s="20" t="s">
        <v>250</v>
      </c>
      <c r="F4" s="17"/>
      <c r="G4" s="17"/>
      <c r="H4" s="17"/>
      <c r="I4" s="2"/>
      <c r="J4" s="2"/>
    </row>
    <row r="5" spans="2:10" ht="9" customHeight="1">
      <c r="B5" s="17"/>
      <c r="C5" s="17"/>
      <c r="D5" s="17"/>
      <c r="E5" s="17"/>
      <c r="F5" s="17"/>
      <c r="G5" s="17"/>
      <c r="H5" s="17"/>
      <c r="I5" s="2"/>
      <c r="J5" s="2"/>
    </row>
    <row r="6" spans="2:10" ht="23.25">
      <c r="B6" s="4"/>
      <c r="C6" s="7"/>
      <c r="D6" s="46" t="s">
        <v>269</v>
      </c>
      <c r="E6" s="20" t="s">
        <v>267</v>
      </c>
      <c r="F6" s="33"/>
      <c r="G6" s="37"/>
      <c r="H6" s="6"/>
      <c r="I6" s="3"/>
    </row>
    <row r="7" spans="2:10" ht="27" customHeight="1">
      <c r="B7" s="4"/>
      <c r="C7" s="4"/>
      <c r="D7" s="21"/>
      <c r="E7" s="26"/>
      <c r="F7" s="33"/>
      <c r="G7" s="33"/>
      <c r="H7" s="3"/>
      <c r="I7" s="3"/>
    </row>
    <row r="8" spans="2:10" ht="15" customHeight="1">
      <c r="B8" s="4"/>
      <c r="C8" s="4"/>
      <c r="D8" s="44" t="s">
        <v>1</v>
      </c>
      <c r="E8" s="42" t="s">
        <v>2</v>
      </c>
      <c r="H8" s="3"/>
      <c r="I8" s="3"/>
    </row>
    <row r="9" spans="2:10" ht="24.75" customHeight="1">
      <c r="D9" s="45" t="s">
        <v>3</v>
      </c>
      <c r="E9" s="43" t="s">
        <v>4</v>
      </c>
      <c r="H9" s="3"/>
      <c r="I9" s="3"/>
    </row>
    <row r="10" spans="2:10" ht="24.75" customHeight="1">
      <c r="E10" s="27"/>
      <c r="H10" s="3"/>
      <c r="I10" s="3"/>
    </row>
    <row r="11" spans="2:10" ht="18">
      <c r="B11" s="5"/>
      <c r="C11" s="50" t="s">
        <v>251</v>
      </c>
      <c r="D11" s="50"/>
      <c r="E11" s="50"/>
      <c r="F11" s="50"/>
      <c r="G11" s="38"/>
      <c r="H11" s="5"/>
      <c r="I11" s="3"/>
      <c r="J11" s="3"/>
    </row>
    <row r="13" spans="2:10" ht="27" customHeight="1"/>
    <row r="14" spans="2:10" ht="51.75" customHeight="1">
      <c r="B14" s="15" t="s">
        <v>244</v>
      </c>
      <c r="C14" s="15" t="s">
        <v>243</v>
      </c>
      <c r="D14" s="22" t="s">
        <v>6</v>
      </c>
      <c r="E14" s="22" t="s">
        <v>245</v>
      </c>
      <c r="F14" s="35" t="s">
        <v>5</v>
      </c>
      <c r="G14" s="35" t="s">
        <v>246</v>
      </c>
    </row>
    <row r="15" spans="2:10" ht="16.5" customHeight="1">
      <c r="B15" s="16"/>
      <c r="C15" s="47" t="s">
        <v>253</v>
      </c>
      <c r="D15" s="22"/>
      <c r="E15" s="22"/>
      <c r="F15" s="35"/>
      <c r="G15" s="39"/>
    </row>
    <row r="16" spans="2:10">
      <c r="B16" s="8"/>
      <c r="C16" s="9" t="s">
        <v>7</v>
      </c>
      <c r="D16" s="23"/>
      <c r="E16" s="28"/>
      <c r="F16" s="36"/>
      <c r="G16" s="40"/>
    </row>
    <row r="17" spans="2:7">
      <c r="B17" s="8"/>
      <c r="C17" s="10" t="s">
        <v>247</v>
      </c>
      <c r="D17" s="23">
        <v>55500</v>
      </c>
      <c r="E17" s="28">
        <f>D17*1.2</f>
        <v>66600</v>
      </c>
      <c r="F17" s="36">
        <f>Таблица1[[#This Row],[Столбец5]]*0.0001</f>
        <v>5.55</v>
      </c>
      <c r="G17" s="36">
        <f>Таблица1[[#This Row],[Столбец7]]*0.0001</f>
        <v>6.66</v>
      </c>
    </row>
    <row r="18" spans="2:7">
      <c r="B18" s="8"/>
      <c r="C18" s="9" t="s">
        <v>8</v>
      </c>
      <c r="D18" s="23"/>
      <c r="E18" s="28"/>
      <c r="F18" s="36"/>
      <c r="G18" s="36"/>
    </row>
    <row r="19" spans="2:7">
      <c r="B19" s="8"/>
      <c r="C19" s="10" t="s">
        <v>248</v>
      </c>
      <c r="D19" s="23">
        <v>185000</v>
      </c>
      <c r="E19" s="28">
        <f t="shared" ref="E19:E61" si="0">D19*1.2</f>
        <v>222000</v>
      </c>
      <c r="F19" s="36">
        <f>Таблица1[[#This Row],[Столбец5]]*0.0001</f>
        <v>18.5</v>
      </c>
      <c r="G19" s="36">
        <f>Таблица1[[#This Row],[Столбец7]]*0.0001</f>
        <v>22.2</v>
      </c>
    </row>
    <row r="20" spans="2:7">
      <c r="B20" s="8"/>
      <c r="C20" s="9" t="s">
        <v>9</v>
      </c>
      <c r="D20" s="23"/>
      <c r="E20" s="28"/>
      <c r="F20" s="36"/>
      <c r="G20" s="36"/>
    </row>
    <row r="21" spans="2:7" ht="44.25" customHeight="1">
      <c r="B21" s="8"/>
      <c r="C21" s="10" t="s">
        <v>249</v>
      </c>
      <c r="D21" s="23">
        <v>100000</v>
      </c>
      <c r="E21" s="28">
        <f t="shared" si="0"/>
        <v>120000</v>
      </c>
      <c r="F21" s="36">
        <f>Таблица1[[#This Row],[Столбец5]]*0.0001</f>
        <v>10</v>
      </c>
      <c r="G21" s="36">
        <f>Таблица1[[#This Row],[Столбец7]]*0.0001</f>
        <v>12</v>
      </c>
    </row>
    <row r="22" spans="2:7">
      <c r="B22" s="8"/>
      <c r="C22" s="9" t="s">
        <v>10</v>
      </c>
      <c r="D22" s="23"/>
      <c r="E22" s="28"/>
      <c r="F22" s="36"/>
      <c r="G22" s="36"/>
    </row>
    <row r="23" spans="2:7" ht="25.5">
      <c r="B23" s="8"/>
      <c r="C23" s="10" t="s">
        <v>11</v>
      </c>
      <c r="D23" s="23">
        <v>100000</v>
      </c>
      <c r="E23" s="28">
        <f t="shared" si="0"/>
        <v>120000</v>
      </c>
      <c r="F23" s="36">
        <f>Таблица1[[#This Row],[Столбец5]]*0.0001</f>
        <v>10</v>
      </c>
      <c r="G23" s="36">
        <f>Таблица1[[#This Row],[Столбец7]]*0.0001</f>
        <v>12</v>
      </c>
    </row>
    <row r="24" spans="2:7">
      <c r="B24" s="8"/>
      <c r="C24" s="9" t="s">
        <v>12</v>
      </c>
      <c r="D24" s="23"/>
      <c r="E24" s="28"/>
      <c r="F24" s="36"/>
      <c r="G24" s="36"/>
    </row>
    <row r="25" spans="2:7">
      <c r="B25" s="8"/>
      <c r="C25" s="10" t="s">
        <v>13</v>
      </c>
      <c r="D25" s="23">
        <v>100000</v>
      </c>
      <c r="E25" s="28">
        <f t="shared" si="0"/>
        <v>120000</v>
      </c>
      <c r="F25" s="36">
        <f>Таблица1[[#This Row],[Столбец5]]*0.0001</f>
        <v>10</v>
      </c>
      <c r="G25" s="36">
        <f>Таблица1[[#This Row],[Столбец7]]*0.0001</f>
        <v>12</v>
      </c>
    </row>
    <row r="26" spans="2:7">
      <c r="B26" s="8"/>
      <c r="C26" s="9" t="s">
        <v>14</v>
      </c>
      <c r="D26" s="23"/>
      <c r="E26" s="28"/>
      <c r="F26" s="36"/>
      <c r="G26" s="36"/>
    </row>
    <row r="27" spans="2:7">
      <c r="B27" s="8"/>
      <c r="C27" s="10" t="s">
        <v>15</v>
      </c>
      <c r="D27" s="23">
        <v>500000</v>
      </c>
      <c r="E27" s="28">
        <f t="shared" si="0"/>
        <v>600000</v>
      </c>
      <c r="F27" s="36">
        <f>Таблица1[[#This Row],[Столбец5]]*0.0001</f>
        <v>50</v>
      </c>
      <c r="G27" s="36">
        <f>Таблица1[[#This Row],[Столбец7]]*0.0001</f>
        <v>60</v>
      </c>
    </row>
    <row r="28" spans="2:7">
      <c r="B28" s="8"/>
      <c r="C28" s="9" t="s">
        <v>16</v>
      </c>
      <c r="D28" s="23"/>
      <c r="E28" s="28"/>
      <c r="F28" s="36"/>
      <c r="G28" s="36"/>
    </row>
    <row r="29" spans="2:7">
      <c r="B29" s="8"/>
      <c r="C29" s="10" t="s">
        <v>17</v>
      </c>
      <c r="D29" s="23">
        <v>650000</v>
      </c>
      <c r="E29" s="28">
        <f t="shared" si="0"/>
        <v>780000</v>
      </c>
      <c r="F29" s="36">
        <f>Таблица1[[#This Row],[Столбец5]]*0.0001</f>
        <v>65</v>
      </c>
      <c r="G29" s="36">
        <f>Таблица1[[#This Row],[Столбец7]]*0.0001</f>
        <v>78</v>
      </c>
    </row>
    <row r="30" spans="2:7">
      <c r="B30" s="8"/>
      <c r="C30" s="47" t="s">
        <v>252</v>
      </c>
      <c r="D30" s="23"/>
      <c r="E30" s="28"/>
      <c r="F30" s="36"/>
      <c r="G30" s="36"/>
    </row>
    <row r="31" spans="2:7">
      <c r="B31" s="8" t="s">
        <v>18</v>
      </c>
      <c r="C31" s="10" t="s">
        <v>19</v>
      </c>
      <c r="D31" s="23">
        <v>75000</v>
      </c>
      <c r="E31" s="28">
        <f t="shared" si="0"/>
        <v>90000</v>
      </c>
      <c r="F31" s="36">
        <f>Таблица1[[#This Row],[Столбец5]]*0.0001</f>
        <v>7.5</v>
      </c>
      <c r="G31" s="36">
        <f>Таблица1[[#This Row],[Столбец7]]*0.0001</f>
        <v>9</v>
      </c>
    </row>
    <row r="32" spans="2:7">
      <c r="B32" s="8" t="s">
        <v>20</v>
      </c>
      <c r="C32" s="10" t="s">
        <v>21</v>
      </c>
      <c r="D32" s="23">
        <v>85000</v>
      </c>
      <c r="E32" s="28">
        <f t="shared" si="0"/>
        <v>102000</v>
      </c>
      <c r="F32" s="36">
        <f>Таблица1[[#This Row],[Столбец5]]*0.0001</f>
        <v>8.5</v>
      </c>
      <c r="G32" s="36">
        <f>Таблица1[[#This Row],[Столбец7]]*0.0001</f>
        <v>10.200000000000001</v>
      </c>
    </row>
    <row r="33" spans="2:7">
      <c r="B33" s="8" t="s">
        <v>22</v>
      </c>
      <c r="C33" s="10" t="s">
        <v>23</v>
      </c>
      <c r="D33" s="23">
        <v>95000</v>
      </c>
      <c r="E33" s="28">
        <f t="shared" si="0"/>
        <v>114000</v>
      </c>
      <c r="F33" s="36">
        <f>Таблица1[[#This Row],[Столбец5]]*0.0001</f>
        <v>9.5</v>
      </c>
      <c r="G33" s="36">
        <f>Таблица1[[#This Row],[Столбец7]]*0.0001</f>
        <v>11.4</v>
      </c>
    </row>
    <row r="34" spans="2:7">
      <c r="B34" s="8" t="s">
        <v>24</v>
      </c>
      <c r="C34" s="10" t="s">
        <v>25</v>
      </c>
      <c r="D34" s="23">
        <v>110000</v>
      </c>
      <c r="E34" s="28">
        <f t="shared" si="0"/>
        <v>132000</v>
      </c>
      <c r="F34" s="36">
        <f>Таблица1[[#This Row],[Столбец5]]*0.0001</f>
        <v>11</v>
      </c>
      <c r="G34" s="36">
        <f>Таблица1[[#This Row],[Столбец7]]*0.0001</f>
        <v>13.200000000000001</v>
      </c>
    </row>
    <row r="35" spans="2:7">
      <c r="B35" s="8" t="s">
        <v>26</v>
      </c>
      <c r="C35" s="10" t="s">
        <v>27</v>
      </c>
      <c r="D35" s="23">
        <v>130000</v>
      </c>
      <c r="E35" s="28">
        <f t="shared" si="0"/>
        <v>156000</v>
      </c>
      <c r="F35" s="36">
        <f>Таблица1[[#This Row],[Столбец5]]*0.0001</f>
        <v>13</v>
      </c>
      <c r="G35" s="36">
        <f>Таблица1[[#This Row],[Столбец7]]*0.0001</f>
        <v>15.600000000000001</v>
      </c>
    </row>
    <row r="36" spans="2:7">
      <c r="B36" s="8" t="s">
        <v>28</v>
      </c>
      <c r="C36" s="10" t="s">
        <v>29</v>
      </c>
      <c r="D36" s="23">
        <v>140000</v>
      </c>
      <c r="E36" s="28">
        <f t="shared" si="0"/>
        <v>168000</v>
      </c>
      <c r="F36" s="36">
        <f>Таблица1[[#This Row],[Столбец5]]*0.0001</f>
        <v>14</v>
      </c>
      <c r="G36" s="36">
        <f>Таблица1[[#This Row],[Столбец7]]*0.0001</f>
        <v>16.8</v>
      </c>
    </row>
    <row r="37" spans="2:7">
      <c r="B37" s="8" t="s">
        <v>30</v>
      </c>
      <c r="C37" s="10" t="s">
        <v>31</v>
      </c>
      <c r="D37" s="23">
        <v>160000</v>
      </c>
      <c r="E37" s="28">
        <f t="shared" si="0"/>
        <v>192000</v>
      </c>
      <c r="F37" s="36">
        <f>Таблица1[[#This Row],[Столбец5]]*0.0001</f>
        <v>16</v>
      </c>
      <c r="G37" s="36">
        <f>Таблица1[[#This Row],[Столбец7]]*0.0001</f>
        <v>19.2</v>
      </c>
    </row>
    <row r="38" spans="2:7">
      <c r="B38" s="8" t="s">
        <v>32</v>
      </c>
      <c r="C38" s="10" t="s">
        <v>33</v>
      </c>
      <c r="D38" s="23">
        <v>200000</v>
      </c>
      <c r="E38" s="28">
        <f t="shared" si="0"/>
        <v>240000</v>
      </c>
      <c r="F38" s="36">
        <f>Таблица1[[#This Row],[Столбец5]]*0.0001</f>
        <v>20</v>
      </c>
      <c r="G38" s="36">
        <f>Таблица1[[#This Row],[Столбец7]]*0.0001</f>
        <v>24</v>
      </c>
    </row>
    <row r="39" spans="2:7">
      <c r="B39" s="8" t="s">
        <v>34</v>
      </c>
      <c r="C39" s="10" t="s">
        <v>35</v>
      </c>
      <c r="D39" s="23">
        <v>240000</v>
      </c>
      <c r="E39" s="28">
        <f t="shared" si="0"/>
        <v>288000</v>
      </c>
      <c r="F39" s="36">
        <f>Таблица1[[#This Row],[Столбец5]]*0.0001</f>
        <v>24</v>
      </c>
      <c r="G39" s="36">
        <f>Таблица1[[#This Row],[Столбец7]]*0.0001</f>
        <v>28.8</v>
      </c>
    </row>
    <row r="40" spans="2:7">
      <c r="B40" s="8"/>
      <c r="C40" s="47" t="s">
        <v>36</v>
      </c>
      <c r="D40" s="23"/>
      <c r="E40" s="28"/>
      <c r="F40" s="36"/>
      <c r="G40" s="36"/>
    </row>
    <row r="41" spans="2:7">
      <c r="B41" s="8" t="s">
        <v>37</v>
      </c>
      <c r="C41" s="10" t="s">
        <v>38</v>
      </c>
      <c r="D41" s="23">
        <v>130000</v>
      </c>
      <c r="E41" s="28">
        <f t="shared" si="0"/>
        <v>156000</v>
      </c>
      <c r="F41" s="36">
        <f>Таблица1[[#This Row],[Столбец5]]*0.0001</f>
        <v>13</v>
      </c>
      <c r="G41" s="36">
        <f>Таблица1[[#This Row],[Столбец7]]*0.0001</f>
        <v>15.600000000000001</v>
      </c>
    </row>
    <row r="42" spans="2:7">
      <c r="B42" s="8" t="s">
        <v>39</v>
      </c>
      <c r="C42" s="10" t="s">
        <v>40</v>
      </c>
      <c r="D42" s="23">
        <v>180000</v>
      </c>
      <c r="E42" s="28">
        <f t="shared" si="0"/>
        <v>216000</v>
      </c>
      <c r="F42" s="36">
        <f>Таблица1[[#This Row],[Столбец5]]*0.0001</f>
        <v>18</v>
      </c>
      <c r="G42" s="36">
        <f>Таблица1[[#This Row],[Столбец7]]*0.0001</f>
        <v>21.6</v>
      </c>
    </row>
    <row r="43" spans="2:7">
      <c r="B43" s="8" t="s">
        <v>41</v>
      </c>
      <c r="C43" s="10" t="s">
        <v>42</v>
      </c>
      <c r="D43" s="23">
        <v>250000</v>
      </c>
      <c r="E43" s="28">
        <f t="shared" si="0"/>
        <v>300000</v>
      </c>
      <c r="F43" s="36">
        <f>Таблица1[[#This Row],[Столбец5]]*0.0001</f>
        <v>25</v>
      </c>
      <c r="G43" s="36">
        <f>Таблица1[[#This Row],[Столбец7]]*0.0001</f>
        <v>30</v>
      </c>
    </row>
    <row r="44" spans="2:7">
      <c r="B44" s="8" t="s">
        <v>43</v>
      </c>
      <c r="C44" s="10" t="s">
        <v>44</v>
      </c>
      <c r="D44" s="23">
        <v>300000</v>
      </c>
      <c r="E44" s="28">
        <f t="shared" si="0"/>
        <v>360000</v>
      </c>
      <c r="F44" s="36">
        <f>Таблица1[[#This Row],[Столбец5]]*0.0001</f>
        <v>30</v>
      </c>
      <c r="G44" s="36">
        <f>Таблица1[[#This Row],[Столбец7]]*0.0001</f>
        <v>36</v>
      </c>
    </row>
    <row r="45" spans="2:7">
      <c r="B45" s="8" t="s">
        <v>45</v>
      </c>
      <c r="C45" s="10" t="s">
        <v>46</v>
      </c>
      <c r="D45" s="23">
        <v>250000</v>
      </c>
      <c r="E45" s="28">
        <f t="shared" si="0"/>
        <v>300000</v>
      </c>
      <c r="F45" s="36">
        <f>Таблица1[[#This Row],[Столбец5]]*0.0001</f>
        <v>25</v>
      </c>
      <c r="G45" s="36">
        <f>Таблица1[[#This Row],[Столбец7]]*0.0001</f>
        <v>30</v>
      </c>
    </row>
    <row r="46" spans="2:7">
      <c r="B46" s="8" t="s">
        <v>47</v>
      </c>
      <c r="C46" s="10" t="s">
        <v>48</v>
      </c>
      <c r="D46" s="23">
        <v>300000</v>
      </c>
      <c r="E46" s="28">
        <f t="shared" si="0"/>
        <v>360000</v>
      </c>
      <c r="F46" s="36">
        <f>Таблица1[[#This Row],[Столбец5]]*0.0001</f>
        <v>30</v>
      </c>
      <c r="G46" s="36">
        <f>Таблица1[[#This Row],[Столбец7]]*0.0001</f>
        <v>36</v>
      </c>
    </row>
    <row r="47" spans="2:7">
      <c r="B47" s="8" t="s">
        <v>49</v>
      </c>
      <c r="C47" s="10" t="s">
        <v>50</v>
      </c>
      <c r="D47" s="23">
        <v>250000</v>
      </c>
      <c r="E47" s="28">
        <f t="shared" si="0"/>
        <v>300000</v>
      </c>
      <c r="F47" s="36">
        <f>Таблица1[[#This Row],[Столбец5]]*0.0001</f>
        <v>25</v>
      </c>
      <c r="G47" s="36">
        <f>Таблица1[[#This Row],[Столбец7]]*0.0001</f>
        <v>30</v>
      </c>
    </row>
    <row r="48" spans="2:7">
      <c r="B48" s="8" t="s">
        <v>51</v>
      </c>
      <c r="C48" s="10" t="s">
        <v>52</v>
      </c>
      <c r="D48" s="23">
        <v>300000</v>
      </c>
      <c r="E48" s="28">
        <f t="shared" si="0"/>
        <v>360000</v>
      </c>
      <c r="F48" s="36">
        <f>Таблица1[[#This Row],[Столбец5]]*0.0001</f>
        <v>30</v>
      </c>
      <c r="G48" s="36">
        <f>Таблица1[[#This Row],[Столбец7]]*0.0001</f>
        <v>36</v>
      </c>
    </row>
    <row r="49" spans="2:7">
      <c r="B49" s="8" t="s">
        <v>53</v>
      </c>
      <c r="C49" s="10" t="s">
        <v>54</v>
      </c>
      <c r="D49" s="23">
        <v>250000</v>
      </c>
      <c r="E49" s="28">
        <f t="shared" si="0"/>
        <v>300000</v>
      </c>
      <c r="F49" s="36">
        <f>Таблица1[[#This Row],[Столбец5]]*0.0001</f>
        <v>25</v>
      </c>
      <c r="G49" s="36">
        <f>Таблица1[[#This Row],[Столбец7]]*0.0001</f>
        <v>30</v>
      </c>
    </row>
    <row r="50" spans="2:7">
      <c r="B50" s="8" t="s">
        <v>55</v>
      </c>
      <c r="C50" s="10" t="s">
        <v>56</v>
      </c>
      <c r="D50" s="23">
        <v>300000</v>
      </c>
      <c r="E50" s="28">
        <f t="shared" si="0"/>
        <v>360000</v>
      </c>
      <c r="F50" s="36">
        <f>Таблица1[[#This Row],[Столбец5]]*0.0001</f>
        <v>30</v>
      </c>
      <c r="G50" s="36">
        <f>Таблица1[[#This Row],[Столбец7]]*0.0001</f>
        <v>36</v>
      </c>
    </row>
    <row r="51" spans="2:7">
      <c r="B51" s="8"/>
      <c r="C51" s="47" t="s">
        <v>57</v>
      </c>
      <c r="D51" s="23"/>
      <c r="E51" s="28"/>
      <c r="F51" s="36"/>
      <c r="G51" s="36"/>
    </row>
    <row r="52" spans="2:7">
      <c r="B52" s="8" t="s">
        <v>58</v>
      </c>
      <c r="C52" s="10" t="s">
        <v>59</v>
      </c>
      <c r="D52" s="23">
        <v>225000</v>
      </c>
      <c r="E52" s="28">
        <f t="shared" si="0"/>
        <v>270000</v>
      </c>
      <c r="F52" s="36">
        <f>Таблица1[[#This Row],[Столбец5]]*0.0001</f>
        <v>22.5</v>
      </c>
      <c r="G52" s="36">
        <f>Таблица1[[#This Row],[Столбец7]]*0.0001</f>
        <v>27</v>
      </c>
    </row>
    <row r="53" spans="2:7">
      <c r="B53" s="8" t="s">
        <v>60</v>
      </c>
      <c r="C53" s="10" t="s">
        <v>61</v>
      </c>
      <c r="D53" s="23">
        <v>270000</v>
      </c>
      <c r="E53" s="28">
        <f t="shared" si="0"/>
        <v>324000</v>
      </c>
      <c r="F53" s="36">
        <f>Таблица1[[#This Row],[Столбец5]]*0.0001</f>
        <v>27</v>
      </c>
      <c r="G53" s="36">
        <f>Таблица1[[#This Row],[Столбец7]]*0.0001</f>
        <v>32.4</v>
      </c>
    </row>
    <row r="54" spans="2:7">
      <c r="B54" s="8" t="s">
        <v>62</v>
      </c>
      <c r="C54" s="10" t="s">
        <v>63</v>
      </c>
      <c r="D54" s="23">
        <v>310000</v>
      </c>
      <c r="E54" s="28">
        <f t="shared" si="0"/>
        <v>372000</v>
      </c>
      <c r="F54" s="36">
        <f>Таблица1[[#This Row],[Столбец5]]*0.0001</f>
        <v>31</v>
      </c>
      <c r="G54" s="36">
        <f>Таблица1[[#This Row],[Столбец7]]*0.0001</f>
        <v>37.200000000000003</v>
      </c>
    </row>
    <row r="55" spans="2:7">
      <c r="B55" s="8" t="s">
        <v>64</v>
      </c>
      <c r="C55" s="10" t="s">
        <v>65</v>
      </c>
      <c r="D55" s="23">
        <v>335000</v>
      </c>
      <c r="E55" s="28">
        <f t="shared" si="0"/>
        <v>402000</v>
      </c>
      <c r="F55" s="36">
        <f>Таблица1[[#This Row],[Столбец5]]*0.0001</f>
        <v>33.5</v>
      </c>
      <c r="G55" s="36">
        <f>Таблица1[[#This Row],[Столбец7]]*0.0001</f>
        <v>40.200000000000003</v>
      </c>
    </row>
    <row r="56" spans="2:7">
      <c r="B56" s="8" t="s">
        <v>66</v>
      </c>
      <c r="C56" s="10" t="s">
        <v>67</v>
      </c>
      <c r="D56" s="23">
        <v>390000</v>
      </c>
      <c r="E56" s="28">
        <f t="shared" si="0"/>
        <v>468000</v>
      </c>
      <c r="F56" s="36">
        <f>Таблица1[[#This Row],[Столбец5]]*0.0001</f>
        <v>39</v>
      </c>
      <c r="G56" s="36">
        <f>Таблица1[[#This Row],[Столбец7]]*0.0001</f>
        <v>46.800000000000004</v>
      </c>
    </row>
    <row r="57" spans="2:7">
      <c r="B57" s="8"/>
      <c r="C57" s="47" t="s">
        <v>260</v>
      </c>
      <c r="D57" s="23"/>
      <c r="E57" s="28"/>
      <c r="F57" s="36"/>
      <c r="G57" s="36"/>
    </row>
    <row r="58" spans="2:7">
      <c r="B58" s="8"/>
      <c r="C58" s="41" t="s">
        <v>264</v>
      </c>
      <c r="D58" s="23"/>
      <c r="E58" s="28"/>
      <c r="F58" s="36"/>
      <c r="G58" s="36"/>
    </row>
    <row r="59" spans="2:7">
      <c r="B59" s="8"/>
      <c r="C59" s="10" t="s">
        <v>68</v>
      </c>
      <c r="D59" s="23">
        <v>55000</v>
      </c>
      <c r="E59" s="28">
        <f t="shared" si="0"/>
        <v>66000</v>
      </c>
      <c r="F59" s="36">
        <f>Таблица1[[#This Row],[Столбец5]]*0.0001</f>
        <v>5.5</v>
      </c>
      <c r="G59" s="36">
        <f>Таблица1[[#This Row],[Столбец7]]*0.0001</f>
        <v>6.6000000000000005</v>
      </c>
    </row>
    <row r="60" spans="2:7">
      <c r="B60" s="8"/>
      <c r="C60" s="10" t="s">
        <v>69</v>
      </c>
      <c r="D60" s="23">
        <v>55000</v>
      </c>
      <c r="E60" s="28">
        <f t="shared" si="0"/>
        <v>66000</v>
      </c>
      <c r="F60" s="36">
        <f>Таблица1[[#This Row],[Столбец5]]*0.0001</f>
        <v>5.5</v>
      </c>
      <c r="G60" s="36">
        <f>Таблица1[[#This Row],[Столбец7]]*0.0001</f>
        <v>6.6000000000000005</v>
      </c>
    </row>
    <row r="61" spans="2:7">
      <c r="B61" s="8"/>
      <c r="C61" s="10" t="s">
        <v>270</v>
      </c>
      <c r="D61" s="23">
        <v>63000</v>
      </c>
      <c r="E61" s="28">
        <f t="shared" si="0"/>
        <v>75600</v>
      </c>
      <c r="F61" s="36">
        <f>Таблица1[[#This Row],[Столбец5]]*0.0001</f>
        <v>6.3000000000000007</v>
      </c>
      <c r="G61" s="36">
        <f>Таблица1[[#This Row],[Столбец7]]*0.0001</f>
        <v>7.5600000000000005</v>
      </c>
    </row>
    <row r="62" spans="2:7">
      <c r="B62" s="8"/>
      <c r="C62" s="41" t="s">
        <v>265</v>
      </c>
      <c r="D62" s="23"/>
      <c r="E62" s="28"/>
      <c r="F62" s="36"/>
      <c r="G62" s="36"/>
    </row>
    <row r="63" spans="2:7">
      <c r="B63" s="8"/>
      <c r="C63" s="10" t="s">
        <v>68</v>
      </c>
      <c r="D63" s="23">
        <v>60000</v>
      </c>
      <c r="E63" s="28">
        <f t="shared" ref="E63:E116" si="1">D63*1.2</f>
        <v>72000</v>
      </c>
      <c r="F63" s="36">
        <f>Таблица1[[#This Row],[Столбец5]]*0.0001</f>
        <v>6</v>
      </c>
      <c r="G63" s="36">
        <f>Таблица1[[#This Row],[Столбец7]]*0.0001</f>
        <v>7.2</v>
      </c>
    </row>
    <row r="64" spans="2:7">
      <c r="B64" s="8"/>
      <c r="C64" s="10" t="s">
        <v>69</v>
      </c>
      <c r="D64" s="23">
        <v>35000</v>
      </c>
      <c r="E64" s="28">
        <f t="shared" si="1"/>
        <v>42000</v>
      </c>
      <c r="F64" s="36">
        <f>Таблица1[[#This Row],[Столбец5]]*0.0001</f>
        <v>3.5</v>
      </c>
      <c r="G64" s="36">
        <f>Таблица1[[#This Row],[Столбец7]]*0.0001</f>
        <v>4.2</v>
      </c>
    </row>
    <row r="65" spans="2:7">
      <c r="B65" s="11"/>
      <c r="C65" s="10" t="s">
        <v>270</v>
      </c>
      <c r="D65" s="24">
        <v>70000</v>
      </c>
      <c r="E65" s="28">
        <f t="shared" si="1"/>
        <v>84000</v>
      </c>
      <c r="F65" s="36">
        <f>Таблица1[[#This Row],[Столбец5]]*0.0001</f>
        <v>7</v>
      </c>
      <c r="G65" s="36">
        <f>Таблица1[[#This Row],[Столбец7]]*0.0001</f>
        <v>8.4</v>
      </c>
    </row>
    <row r="66" spans="2:7">
      <c r="B66" s="8"/>
      <c r="C66" s="41" t="s">
        <v>70</v>
      </c>
      <c r="D66" s="23"/>
      <c r="E66" s="28"/>
      <c r="F66" s="36"/>
      <c r="G66" s="36"/>
    </row>
    <row r="67" spans="2:7">
      <c r="B67" s="8" t="s">
        <v>71</v>
      </c>
      <c r="C67" s="10" t="s">
        <v>276</v>
      </c>
      <c r="D67" s="23">
        <v>35000</v>
      </c>
      <c r="E67" s="28">
        <f t="shared" si="1"/>
        <v>42000</v>
      </c>
      <c r="F67" s="36">
        <f>Таблица1[[#This Row],[Столбец5]]*0.0001</f>
        <v>3.5</v>
      </c>
      <c r="G67" s="36">
        <f>Таблица1[[#This Row],[Столбец7]]*0.0001</f>
        <v>4.2</v>
      </c>
    </row>
    <row r="68" spans="2:7">
      <c r="B68" s="8" t="s">
        <v>72</v>
      </c>
      <c r="C68" s="10" t="s">
        <v>73</v>
      </c>
      <c r="D68" s="23">
        <v>25000</v>
      </c>
      <c r="E68" s="28">
        <f t="shared" si="1"/>
        <v>30000</v>
      </c>
      <c r="F68" s="36">
        <f>Таблица1[[#This Row],[Столбец5]]*0.0001</f>
        <v>2.5</v>
      </c>
      <c r="G68" s="36">
        <f>Таблица1[[#This Row],[Столбец7]]*0.0001</f>
        <v>3</v>
      </c>
    </row>
    <row r="69" spans="2:7">
      <c r="B69" s="8" t="s">
        <v>74</v>
      </c>
      <c r="C69" s="10" t="s">
        <v>68</v>
      </c>
      <c r="D69" s="23">
        <v>38000</v>
      </c>
      <c r="E69" s="28">
        <f t="shared" si="1"/>
        <v>45600</v>
      </c>
      <c r="F69" s="36">
        <f>Таблица1[[#This Row],[Столбец5]]*0.0001</f>
        <v>3.8000000000000003</v>
      </c>
      <c r="G69" s="36">
        <f>Таблица1[[#This Row],[Столбец7]]*0.0001</f>
        <v>4.5600000000000005</v>
      </c>
    </row>
    <row r="70" spans="2:7">
      <c r="B70" s="8" t="s">
        <v>75</v>
      </c>
      <c r="C70" s="10" t="s">
        <v>76</v>
      </c>
      <c r="D70" s="23">
        <v>47000</v>
      </c>
      <c r="E70" s="28">
        <f t="shared" si="1"/>
        <v>56400</v>
      </c>
      <c r="F70" s="36">
        <f>Таблица1[[#This Row],[Столбец5]]*0.0001</f>
        <v>4.7</v>
      </c>
      <c r="G70" s="36">
        <f>Таблица1[[#This Row],[Столбец7]]*0.0001</f>
        <v>5.6400000000000006</v>
      </c>
    </row>
    <row r="71" spans="2:7">
      <c r="B71" s="8" t="s">
        <v>77</v>
      </c>
      <c r="C71" s="10" t="s">
        <v>78</v>
      </c>
      <c r="D71" s="23">
        <v>126220</v>
      </c>
      <c r="E71" s="28">
        <f t="shared" si="1"/>
        <v>151464</v>
      </c>
      <c r="F71" s="36">
        <f>Таблица1[[#This Row],[Столбец5]]*0.0001</f>
        <v>12.622</v>
      </c>
      <c r="G71" s="36">
        <f>Таблица1[[#This Row],[Столбец7]]*0.0001</f>
        <v>15.1464</v>
      </c>
    </row>
    <row r="72" spans="2:7">
      <c r="B72" s="8" t="s">
        <v>79</v>
      </c>
      <c r="C72" s="10" t="s">
        <v>80</v>
      </c>
      <c r="D72" s="23">
        <v>150116</v>
      </c>
      <c r="E72" s="28">
        <f t="shared" si="1"/>
        <v>180139.19999999998</v>
      </c>
      <c r="F72" s="36">
        <f>Таблица1[[#This Row],[Столбец5]]*0.0001</f>
        <v>15.011600000000001</v>
      </c>
      <c r="G72" s="36">
        <f>Таблица1[[#This Row],[Столбец7]]*0.0001</f>
        <v>18.013919999999999</v>
      </c>
    </row>
    <row r="73" spans="2:7">
      <c r="B73" s="8"/>
      <c r="C73" s="47" t="s">
        <v>233</v>
      </c>
      <c r="D73" s="23"/>
      <c r="E73" s="28"/>
      <c r="F73" s="36"/>
      <c r="G73" s="36"/>
    </row>
    <row r="74" spans="2:7">
      <c r="B74" s="8" t="s">
        <v>81</v>
      </c>
      <c r="C74" s="10" t="s">
        <v>271</v>
      </c>
      <c r="D74" s="23">
        <v>160950</v>
      </c>
      <c r="E74" s="28">
        <f t="shared" si="1"/>
        <v>193140</v>
      </c>
      <c r="F74" s="36">
        <f>Таблица1[[#This Row],[Столбец5]]*0.0001</f>
        <v>16.095000000000002</v>
      </c>
      <c r="G74" s="36">
        <f>Таблица1[[#This Row],[Столбец7]]*0.0001</f>
        <v>19.314</v>
      </c>
    </row>
    <row r="75" spans="2:7">
      <c r="B75" s="8" t="s">
        <v>82</v>
      </c>
      <c r="C75" s="10" t="s">
        <v>272</v>
      </c>
      <c r="D75" s="23">
        <v>160950</v>
      </c>
      <c r="E75" s="28">
        <f t="shared" si="1"/>
        <v>193140</v>
      </c>
      <c r="F75" s="36">
        <f>Таблица1[[#This Row],[Столбец5]]*0.0001</f>
        <v>16.095000000000002</v>
      </c>
      <c r="G75" s="36">
        <f>Таблица1[[#This Row],[Столбец7]]*0.0001</f>
        <v>19.314</v>
      </c>
    </row>
    <row r="76" spans="2:7">
      <c r="B76" s="8" t="s">
        <v>83</v>
      </c>
      <c r="C76" s="10" t="s">
        <v>273</v>
      </c>
      <c r="D76" s="23">
        <v>150000</v>
      </c>
      <c r="E76" s="28">
        <f t="shared" si="1"/>
        <v>180000</v>
      </c>
      <c r="F76" s="36">
        <f>Таблица1[[#This Row],[Столбец5]]*0.0001</f>
        <v>15</v>
      </c>
      <c r="G76" s="36">
        <f>Таблица1[[#This Row],[Столбец7]]*0.0001</f>
        <v>18</v>
      </c>
    </row>
    <row r="77" spans="2:7">
      <c r="B77" s="8"/>
      <c r="C77" s="10" t="s">
        <v>281</v>
      </c>
      <c r="D77" s="23">
        <v>45000</v>
      </c>
      <c r="E77" s="28">
        <f t="shared" si="1"/>
        <v>54000</v>
      </c>
      <c r="F77" s="36">
        <f>Таблица1[[#This Row],[Столбец5]]*0.0001</f>
        <v>4.5</v>
      </c>
      <c r="G77" s="36">
        <f>Таблица1[[#This Row],[Столбец7]]*0.0001</f>
        <v>5.4</v>
      </c>
    </row>
    <row r="78" spans="2:7">
      <c r="B78" s="8"/>
      <c r="C78" s="10" t="s">
        <v>282</v>
      </c>
      <c r="D78" s="23">
        <v>55000</v>
      </c>
      <c r="E78" s="28">
        <f t="shared" si="1"/>
        <v>66000</v>
      </c>
      <c r="F78" s="36">
        <f>Таблица1[[#This Row],[Столбец5]]*0.0001</f>
        <v>5.5</v>
      </c>
      <c r="G78" s="36">
        <f>Таблица1[[#This Row],[Столбец7]]*0.0001</f>
        <v>6.6000000000000005</v>
      </c>
    </row>
    <row r="79" spans="2:7">
      <c r="B79" s="8"/>
      <c r="C79" s="10" t="s">
        <v>283</v>
      </c>
      <c r="D79" s="23">
        <v>70000</v>
      </c>
      <c r="E79" s="28">
        <f t="shared" si="1"/>
        <v>84000</v>
      </c>
      <c r="F79" s="36">
        <f>Таблица1[[#This Row],[Столбец5]]*0.0001</f>
        <v>7</v>
      </c>
      <c r="G79" s="36">
        <f>Таблица1[[#This Row],[Столбец7]]*0.0001</f>
        <v>8.4</v>
      </c>
    </row>
    <row r="80" spans="2:7">
      <c r="B80" s="8"/>
      <c r="C80" s="10" t="s">
        <v>284</v>
      </c>
      <c r="D80" s="23">
        <v>80000</v>
      </c>
      <c r="E80" s="28">
        <f t="shared" si="1"/>
        <v>96000</v>
      </c>
      <c r="F80" s="36">
        <f>Таблица1[[#This Row],[Столбец5]]*0.0001</f>
        <v>8</v>
      </c>
      <c r="G80" s="36">
        <f>Таблица1[[#This Row],[Столбец7]]*0.0001</f>
        <v>9.6</v>
      </c>
    </row>
    <row r="81" spans="2:7">
      <c r="B81" s="11"/>
      <c r="C81" s="10" t="s">
        <v>285</v>
      </c>
      <c r="D81" s="23">
        <v>60000</v>
      </c>
      <c r="E81" s="28">
        <f t="shared" ref="E81:E86" si="2">D81*1.2</f>
        <v>72000</v>
      </c>
      <c r="F81" s="36">
        <f>Таблица1[[#This Row],[Столбец5]]*0.0001</f>
        <v>6</v>
      </c>
      <c r="G81" s="36">
        <f>Таблица1[[#This Row],[Столбец7]]*0.0001</f>
        <v>7.2</v>
      </c>
    </row>
    <row r="82" spans="2:7">
      <c r="B82" s="11"/>
      <c r="C82" s="10" t="s">
        <v>286</v>
      </c>
      <c r="D82" s="23">
        <v>65000</v>
      </c>
      <c r="E82" s="28">
        <f t="shared" si="2"/>
        <v>78000</v>
      </c>
      <c r="F82" s="36">
        <f>Таблица1[[#This Row],[Столбец5]]*0.0001</f>
        <v>6.5</v>
      </c>
      <c r="G82" s="36">
        <f>Таблица1[[#This Row],[Столбец7]]*0.0001</f>
        <v>7.8000000000000007</v>
      </c>
    </row>
    <row r="83" spans="2:7">
      <c r="B83" s="11"/>
      <c r="C83" s="10" t="s">
        <v>287</v>
      </c>
      <c r="D83" s="23">
        <v>95000</v>
      </c>
      <c r="E83" s="28">
        <f t="shared" si="2"/>
        <v>114000</v>
      </c>
      <c r="F83" s="36">
        <f>Таблица1[[#This Row],[Столбец5]]*0.0001</f>
        <v>9.5</v>
      </c>
      <c r="G83" s="36">
        <f>Таблица1[[#This Row],[Столбец7]]*0.0001</f>
        <v>11.4</v>
      </c>
    </row>
    <row r="84" spans="2:7">
      <c r="B84" s="11"/>
      <c r="C84" s="10" t="s">
        <v>288</v>
      </c>
      <c r="D84" s="23">
        <v>80000</v>
      </c>
      <c r="E84" s="28">
        <f t="shared" si="2"/>
        <v>96000</v>
      </c>
      <c r="F84" s="36">
        <f>Таблица1[[#This Row],[Столбец5]]*0.0001</f>
        <v>8</v>
      </c>
      <c r="G84" s="36">
        <f>Таблица1[[#This Row],[Столбец7]]*0.0001</f>
        <v>9.6</v>
      </c>
    </row>
    <row r="85" spans="2:7">
      <c r="B85" s="11"/>
      <c r="C85" s="10" t="s">
        <v>289</v>
      </c>
      <c r="D85" s="23">
        <v>100000</v>
      </c>
      <c r="E85" s="28">
        <f t="shared" si="2"/>
        <v>120000</v>
      </c>
      <c r="F85" s="36">
        <f>Таблица1[[#This Row],[Столбец5]]*0.0001</f>
        <v>10</v>
      </c>
      <c r="G85" s="36">
        <f>Таблица1[[#This Row],[Столбец7]]*0.0001</f>
        <v>12</v>
      </c>
    </row>
    <row r="86" spans="2:7">
      <c r="B86" s="11"/>
      <c r="C86" s="10" t="s">
        <v>290</v>
      </c>
      <c r="D86" s="23">
        <v>120000</v>
      </c>
      <c r="E86" s="28">
        <f t="shared" si="2"/>
        <v>144000</v>
      </c>
      <c r="F86" s="36">
        <f>Таблица1[[#This Row],[Столбец5]]*0.0001</f>
        <v>12</v>
      </c>
      <c r="G86" s="36">
        <f>Таблица1[[#This Row],[Столбец7]]*0.0001</f>
        <v>14.4</v>
      </c>
    </row>
    <row r="87" spans="2:7">
      <c r="B87" s="11"/>
      <c r="C87" s="10" t="s">
        <v>291</v>
      </c>
      <c r="D87" s="23">
        <v>55000</v>
      </c>
      <c r="E87" s="28">
        <f t="shared" ref="E87:E92" si="3">D87*1.2</f>
        <v>66000</v>
      </c>
      <c r="F87" s="36">
        <f>Таблица1[[#This Row],[Столбец5]]*0.0001</f>
        <v>5.5</v>
      </c>
      <c r="G87" s="36">
        <f>Таблица1[[#This Row],[Столбец7]]*0.0001</f>
        <v>6.6000000000000005</v>
      </c>
    </row>
    <row r="88" spans="2:7">
      <c r="B88" s="11"/>
      <c r="C88" s="10" t="s">
        <v>292</v>
      </c>
      <c r="D88" s="23">
        <v>55000</v>
      </c>
      <c r="E88" s="28">
        <f t="shared" si="3"/>
        <v>66000</v>
      </c>
      <c r="F88" s="36">
        <f>Таблица1[[#This Row],[Столбец5]]*0.0001</f>
        <v>5.5</v>
      </c>
      <c r="G88" s="36">
        <f>Таблица1[[#This Row],[Столбец7]]*0.0001</f>
        <v>6.6000000000000005</v>
      </c>
    </row>
    <row r="89" spans="2:7">
      <c r="B89" s="11"/>
      <c r="C89" s="10" t="s">
        <v>293</v>
      </c>
      <c r="D89" s="23">
        <v>55000</v>
      </c>
      <c r="E89" s="28">
        <f t="shared" si="3"/>
        <v>66000</v>
      </c>
      <c r="F89" s="36">
        <f>Таблица1[[#This Row],[Столбец5]]*0.0001</f>
        <v>5.5</v>
      </c>
      <c r="G89" s="36">
        <f>Таблица1[[#This Row],[Столбец7]]*0.0001</f>
        <v>6.6000000000000005</v>
      </c>
    </row>
    <row r="90" spans="2:7">
      <c r="B90" s="11"/>
      <c r="C90" s="10" t="s">
        <v>294</v>
      </c>
      <c r="D90" s="23">
        <v>55000</v>
      </c>
      <c r="E90" s="28">
        <f t="shared" si="3"/>
        <v>66000</v>
      </c>
      <c r="F90" s="36">
        <f>Таблица1[[#This Row],[Столбец5]]*0.0001</f>
        <v>5.5</v>
      </c>
      <c r="G90" s="36">
        <f>Таблица1[[#This Row],[Столбец7]]*0.0001</f>
        <v>6.6000000000000005</v>
      </c>
    </row>
    <row r="91" spans="2:7">
      <c r="B91" s="11"/>
      <c r="C91" s="10" t="s">
        <v>295</v>
      </c>
      <c r="D91" s="23">
        <v>60000</v>
      </c>
      <c r="E91" s="28">
        <f t="shared" si="3"/>
        <v>72000</v>
      </c>
      <c r="F91" s="36">
        <f>Таблица1[[#This Row],[Столбец5]]*0.0001</f>
        <v>6</v>
      </c>
      <c r="G91" s="36">
        <f>Таблица1[[#This Row],[Столбец7]]*0.0001</f>
        <v>7.2</v>
      </c>
    </row>
    <row r="92" spans="2:7">
      <c r="B92" s="11"/>
      <c r="C92" s="10" t="s">
        <v>296</v>
      </c>
      <c r="D92" s="23">
        <v>90000</v>
      </c>
      <c r="E92" s="28">
        <f t="shared" si="3"/>
        <v>108000</v>
      </c>
      <c r="F92" s="36">
        <f>Таблица1[[#This Row],[Столбец5]]*0.0001</f>
        <v>9</v>
      </c>
      <c r="G92" s="36">
        <f>Таблица1[[#This Row],[Столбец7]]*0.0001</f>
        <v>10.8</v>
      </c>
    </row>
    <row r="93" spans="2:7">
      <c r="B93" s="8" t="s">
        <v>197</v>
      </c>
      <c r="C93" s="10" t="s">
        <v>280</v>
      </c>
      <c r="D93" s="23">
        <v>18000</v>
      </c>
      <c r="E93" s="28">
        <f t="shared" si="1"/>
        <v>21600</v>
      </c>
      <c r="F93" s="36">
        <f>Таблица1[[#This Row],[Столбец5]]*0.0001</f>
        <v>1.8</v>
      </c>
      <c r="G93" s="36">
        <f>Таблица1[[#This Row],[Столбец7]]*0.0001</f>
        <v>2.16</v>
      </c>
    </row>
    <row r="94" spans="2:7">
      <c r="B94" s="8"/>
      <c r="C94" s="10" t="s">
        <v>277</v>
      </c>
      <c r="D94" s="23">
        <v>18000</v>
      </c>
      <c r="E94" s="28">
        <f t="shared" si="1"/>
        <v>21600</v>
      </c>
      <c r="F94" s="36">
        <f>Таблица1[[#This Row],[Столбец5]]*0.0001</f>
        <v>1.8</v>
      </c>
      <c r="G94" s="36">
        <f>Таблица1[[#This Row],[Столбец7]]*0.0001</f>
        <v>2.16</v>
      </c>
    </row>
    <row r="95" spans="2:7">
      <c r="B95" s="8" t="s">
        <v>266</v>
      </c>
      <c r="C95" s="10" t="s">
        <v>278</v>
      </c>
      <c r="D95" s="23">
        <v>35000</v>
      </c>
      <c r="E95" s="28">
        <f t="shared" si="1"/>
        <v>42000</v>
      </c>
      <c r="F95" s="36">
        <f>Таблица1[[#This Row],[Столбец5]]*0.0001</f>
        <v>3.5</v>
      </c>
      <c r="G95" s="36">
        <f>Таблица1[[#This Row],[Столбец7]]*0.0001</f>
        <v>4.2</v>
      </c>
    </row>
    <row r="96" spans="2:7">
      <c r="B96" s="8" t="s">
        <v>198</v>
      </c>
      <c r="C96" s="10" t="s">
        <v>279</v>
      </c>
      <c r="D96" s="23">
        <v>40000</v>
      </c>
      <c r="E96" s="28">
        <f t="shared" si="1"/>
        <v>48000</v>
      </c>
      <c r="F96" s="36">
        <f>Таблица1[[#This Row],[Столбец5]]*0.0001</f>
        <v>4</v>
      </c>
      <c r="G96" s="36">
        <f>Таблица1[[#This Row],[Столбец7]]*0.0001</f>
        <v>4.8</v>
      </c>
    </row>
    <row r="97" spans="2:7">
      <c r="B97" s="8" t="s">
        <v>199</v>
      </c>
      <c r="C97" s="10" t="s">
        <v>275</v>
      </c>
      <c r="D97" s="23">
        <v>187200</v>
      </c>
      <c r="E97" s="28">
        <f t="shared" si="1"/>
        <v>224640</v>
      </c>
      <c r="F97" s="36">
        <f>Таблица1[[#This Row],[Столбец5]]*0.0001</f>
        <v>18.720000000000002</v>
      </c>
      <c r="G97" s="36">
        <f>Таблица1[[#This Row],[Столбец7]]*0.0001</f>
        <v>22.464000000000002</v>
      </c>
    </row>
    <row r="98" spans="2:7">
      <c r="B98" s="8" t="s">
        <v>200</v>
      </c>
      <c r="C98" s="10" t="s">
        <v>274</v>
      </c>
      <c r="D98" s="23">
        <v>45000</v>
      </c>
      <c r="E98" s="28">
        <f t="shared" si="1"/>
        <v>54000</v>
      </c>
      <c r="F98" s="36">
        <f>Таблица1[[#This Row],[Столбец5]]*0.0001</f>
        <v>4.5</v>
      </c>
      <c r="G98" s="36">
        <f>Таблица1[[#This Row],[Столбец7]]*0.0001</f>
        <v>5.4</v>
      </c>
    </row>
    <row r="99" spans="2:7">
      <c r="B99" s="8"/>
      <c r="C99" s="48" t="s">
        <v>254</v>
      </c>
      <c r="D99" s="23"/>
      <c r="E99" s="28"/>
      <c r="F99" s="36"/>
      <c r="G99" s="36"/>
    </row>
    <row r="100" spans="2:7">
      <c r="B100" s="8" t="s">
        <v>95</v>
      </c>
      <c r="C100" s="10" t="s">
        <v>96</v>
      </c>
      <c r="D100" s="23">
        <v>731968</v>
      </c>
      <c r="E100" s="28">
        <f t="shared" si="1"/>
        <v>878361.59999999998</v>
      </c>
      <c r="F100" s="36">
        <f>Таблица1[[#This Row],[Столбец5]]*0.0001</f>
        <v>73.19680000000001</v>
      </c>
      <c r="G100" s="36">
        <f>Таблица1[[#This Row],[Столбец7]]*0.0001</f>
        <v>87.836160000000007</v>
      </c>
    </row>
    <row r="101" spans="2:7">
      <c r="B101" s="8" t="s">
        <v>97</v>
      </c>
      <c r="C101" s="10" t="s">
        <v>98</v>
      </c>
      <c r="D101" s="23">
        <v>835689</v>
      </c>
      <c r="E101" s="28">
        <f t="shared" si="1"/>
        <v>1002826.7999999999</v>
      </c>
      <c r="F101" s="36">
        <f>Таблица1[[#This Row],[Столбец5]]*0.0001</f>
        <v>83.568899999999999</v>
      </c>
      <c r="G101" s="36">
        <f>Таблица1[[#This Row],[Столбец7]]*0.0001</f>
        <v>100.28268</v>
      </c>
    </row>
    <row r="102" spans="2:7">
      <c r="B102" s="8" t="s">
        <v>99</v>
      </c>
      <c r="C102" s="10" t="s">
        <v>100</v>
      </c>
      <c r="D102" s="23">
        <v>938846</v>
      </c>
      <c r="E102" s="28">
        <f t="shared" si="1"/>
        <v>1126615.2</v>
      </c>
      <c r="F102" s="36">
        <f>Таблица1[[#This Row],[Столбец5]]*0.0001</f>
        <v>93.884600000000006</v>
      </c>
      <c r="G102" s="36">
        <f>Таблица1[[#This Row],[Столбец7]]*0.0001</f>
        <v>112.66152</v>
      </c>
    </row>
    <row r="103" spans="2:7">
      <c r="B103" s="8" t="s">
        <v>101</v>
      </c>
      <c r="C103" s="10" t="s">
        <v>102</v>
      </c>
      <c r="D103" s="23">
        <v>1042286</v>
      </c>
      <c r="E103" s="28">
        <f t="shared" si="1"/>
        <v>1250743.2</v>
      </c>
      <c r="F103" s="36">
        <f>Таблица1[[#This Row],[Столбец5]]*0.0001</f>
        <v>104.2286</v>
      </c>
      <c r="G103" s="36">
        <f>Таблица1[[#This Row],[Столбец7]]*0.0001</f>
        <v>125.07432</v>
      </c>
    </row>
    <row r="104" spans="2:7">
      <c r="B104" s="8" t="s">
        <v>103</v>
      </c>
      <c r="C104" s="10" t="s">
        <v>104</v>
      </c>
      <c r="D104" s="23">
        <v>198705</v>
      </c>
      <c r="E104" s="28">
        <f t="shared" si="1"/>
        <v>238446</v>
      </c>
      <c r="F104" s="36">
        <f>Таблица1[[#This Row],[Столбец5]]*0.0001</f>
        <v>19.8705</v>
      </c>
      <c r="G104" s="36">
        <f>Таблица1[[#This Row],[Столбец7]]*0.0001</f>
        <v>23.8446</v>
      </c>
    </row>
    <row r="105" spans="2:7">
      <c r="B105" s="8" t="s">
        <v>105</v>
      </c>
      <c r="C105" s="10" t="s">
        <v>106</v>
      </c>
      <c r="D105" s="23">
        <v>65178</v>
      </c>
      <c r="E105" s="28">
        <f t="shared" si="1"/>
        <v>78213.599999999991</v>
      </c>
      <c r="F105" s="36">
        <f>Таблица1[[#This Row],[Столбец5]]*0.0001</f>
        <v>6.5178000000000003</v>
      </c>
      <c r="G105" s="36">
        <f>Таблица1[[#This Row],[Столбец7]]*0.0001</f>
        <v>7.8213599999999994</v>
      </c>
    </row>
    <row r="106" spans="2:7">
      <c r="B106" s="8" t="s">
        <v>107</v>
      </c>
      <c r="C106" s="10" t="s">
        <v>80</v>
      </c>
      <c r="D106" s="23">
        <v>408333</v>
      </c>
      <c r="E106" s="28">
        <f t="shared" si="1"/>
        <v>489999.6</v>
      </c>
      <c r="F106" s="36">
        <f>Таблица1[[#This Row],[Столбец5]]*0.0001</f>
        <v>40.833300000000001</v>
      </c>
      <c r="G106" s="36">
        <f>Таблица1[[#This Row],[Столбец7]]*0.0001</f>
        <v>48.999960000000002</v>
      </c>
    </row>
    <row r="107" spans="2:7">
      <c r="B107" s="8" t="s">
        <v>108</v>
      </c>
      <c r="C107" s="10" t="s">
        <v>109</v>
      </c>
      <c r="D107" s="23">
        <v>166667</v>
      </c>
      <c r="E107" s="28">
        <f t="shared" si="1"/>
        <v>200000.4</v>
      </c>
      <c r="F107" s="36">
        <f>Таблица1[[#This Row],[Столбец5]]*0.0001</f>
        <v>16.666700000000002</v>
      </c>
      <c r="G107" s="36">
        <f>Таблица1[[#This Row],[Столбец7]]*0.0001</f>
        <v>20.000040000000002</v>
      </c>
    </row>
    <row r="108" spans="2:7">
      <c r="B108" s="8" t="s">
        <v>110</v>
      </c>
      <c r="C108" s="10" t="s">
        <v>111</v>
      </c>
      <c r="D108" s="23">
        <v>269520</v>
      </c>
      <c r="E108" s="28">
        <f t="shared" si="1"/>
        <v>323424</v>
      </c>
      <c r="F108" s="36">
        <f>Таблица1[[#This Row],[Столбец5]]*0.0001</f>
        <v>26.952000000000002</v>
      </c>
      <c r="G108" s="36">
        <f>Таблица1[[#This Row],[Столбец7]]*0.0001</f>
        <v>32.342400000000005</v>
      </c>
    </row>
    <row r="109" spans="2:7">
      <c r="B109" s="8" t="s">
        <v>112</v>
      </c>
      <c r="C109" s="10" t="s">
        <v>113</v>
      </c>
      <c r="D109" s="23">
        <v>586286</v>
      </c>
      <c r="E109" s="28">
        <f t="shared" si="1"/>
        <v>703543.2</v>
      </c>
      <c r="F109" s="36">
        <f>Таблица1[[#This Row],[Столбец5]]*0.0001</f>
        <v>58.628600000000006</v>
      </c>
      <c r="G109" s="36">
        <f>Таблица1[[#This Row],[Столбец7]]*0.0001</f>
        <v>70.354320000000001</v>
      </c>
    </row>
    <row r="110" spans="2:7">
      <c r="B110" s="8" t="s">
        <v>114</v>
      </c>
      <c r="C110" s="10" t="s">
        <v>115</v>
      </c>
      <c r="D110" s="23">
        <v>319619</v>
      </c>
      <c r="E110" s="28">
        <f t="shared" si="1"/>
        <v>383542.8</v>
      </c>
      <c r="F110" s="36">
        <f>Таблица1[[#This Row],[Столбец5]]*0.0001</f>
        <v>31.9619</v>
      </c>
      <c r="G110" s="36">
        <f>Таблица1[[#This Row],[Столбец7]]*0.0001</f>
        <v>38.354280000000003</v>
      </c>
    </row>
    <row r="111" spans="2:7">
      <c r="B111" s="8" t="s">
        <v>116</v>
      </c>
      <c r="C111" s="10" t="s">
        <v>117</v>
      </c>
      <c r="D111" s="23">
        <v>1563429</v>
      </c>
      <c r="E111" s="28">
        <f t="shared" si="1"/>
        <v>1876114.8</v>
      </c>
      <c r="F111" s="36">
        <f>Таблица1[[#This Row],[Столбец5]]*0.0001</f>
        <v>156.34290000000001</v>
      </c>
      <c r="G111" s="36">
        <f>Таблица1[[#This Row],[Столбец7]]*0.0001</f>
        <v>187.61148</v>
      </c>
    </row>
    <row r="112" spans="2:7">
      <c r="B112" s="8" t="s">
        <v>118</v>
      </c>
      <c r="C112" s="10" t="s">
        <v>113</v>
      </c>
      <c r="D112" s="23">
        <v>938846</v>
      </c>
      <c r="E112" s="28">
        <f t="shared" si="1"/>
        <v>1126615.2</v>
      </c>
      <c r="F112" s="36">
        <f>Таблица1[[#This Row],[Столбец5]]*0.0001</f>
        <v>93.884600000000006</v>
      </c>
      <c r="G112" s="36">
        <f>Таблица1[[#This Row],[Столбец7]]*0.0001</f>
        <v>112.66152</v>
      </c>
    </row>
    <row r="113" spans="2:7">
      <c r="B113" s="8" t="s">
        <v>119</v>
      </c>
      <c r="C113" s="10" t="s">
        <v>113</v>
      </c>
      <c r="D113" s="23">
        <v>198705</v>
      </c>
      <c r="E113" s="28">
        <f t="shared" si="1"/>
        <v>238446</v>
      </c>
      <c r="F113" s="36">
        <f>Таблица1[[#This Row],[Столбец5]]*0.0001</f>
        <v>19.8705</v>
      </c>
      <c r="G113" s="36">
        <f>Таблица1[[#This Row],[Столбец7]]*0.0001</f>
        <v>23.8446</v>
      </c>
    </row>
    <row r="114" spans="2:7">
      <c r="B114" s="8" t="s">
        <v>120</v>
      </c>
      <c r="C114" s="10" t="s">
        <v>121</v>
      </c>
      <c r="D114" s="23">
        <v>387475</v>
      </c>
      <c r="E114" s="28">
        <f t="shared" si="1"/>
        <v>464970</v>
      </c>
      <c r="F114" s="36">
        <f>Таблица1[[#This Row],[Столбец5]]*0.0001</f>
        <v>38.747500000000002</v>
      </c>
      <c r="G114" s="36">
        <f>Таблица1[[#This Row],[Столбец7]]*0.0001</f>
        <v>46.497</v>
      </c>
    </row>
    <row r="115" spans="2:7">
      <c r="B115" s="8" t="s">
        <v>122</v>
      </c>
      <c r="C115" s="10" t="s">
        <v>121</v>
      </c>
      <c r="D115" s="23">
        <v>435989</v>
      </c>
      <c r="E115" s="28">
        <f t="shared" si="1"/>
        <v>523186.8</v>
      </c>
      <c r="F115" s="36">
        <f>Таблица1[[#This Row],[Столбец5]]*0.0001</f>
        <v>43.5989</v>
      </c>
      <c r="G115" s="36">
        <f>Таблица1[[#This Row],[Столбец7]]*0.0001</f>
        <v>52.318680000000001</v>
      </c>
    </row>
    <row r="116" spans="2:7">
      <c r="B116" s="8" t="s">
        <v>123</v>
      </c>
      <c r="C116" s="10" t="s">
        <v>121</v>
      </c>
      <c r="D116" s="23">
        <v>484502</v>
      </c>
      <c r="E116" s="28">
        <f t="shared" si="1"/>
        <v>581402.4</v>
      </c>
      <c r="F116" s="36">
        <f>Таблица1[[#This Row],[Столбец5]]*0.0001</f>
        <v>48.450200000000002</v>
      </c>
      <c r="G116" s="36">
        <f>Таблица1[[#This Row],[Столбец7]]*0.0001</f>
        <v>58.140240000000006</v>
      </c>
    </row>
    <row r="117" spans="2:7">
      <c r="B117" s="8" t="s">
        <v>124</v>
      </c>
      <c r="C117" s="10" t="s">
        <v>125</v>
      </c>
      <c r="D117" s="23">
        <v>387485</v>
      </c>
      <c r="E117" s="28">
        <f t="shared" ref="E117:E167" si="4">D117*1.2</f>
        <v>464982</v>
      </c>
      <c r="F117" s="36">
        <f>Таблица1[[#This Row],[Столбец5]]*0.0001</f>
        <v>38.7485</v>
      </c>
      <c r="G117" s="36">
        <f>Таблица1[[#This Row],[Столбец7]]*0.0001</f>
        <v>46.498200000000004</v>
      </c>
    </row>
    <row r="118" spans="2:7">
      <c r="B118" s="8" t="s">
        <v>126</v>
      </c>
      <c r="C118" s="10" t="s">
        <v>125</v>
      </c>
      <c r="D118" s="23">
        <v>435989</v>
      </c>
      <c r="E118" s="28">
        <f t="shared" si="4"/>
        <v>523186.8</v>
      </c>
      <c r="F118" s="36">
        <f>Таблица1[[#This Row],[Столбец5]]*0.0001</f>
        <v>43.5989</v>
      </c>
      <c r="G118" s="36">
        <f>Таблица1[[#This Row],[Столбец7]]*0.0001</f>
        <v>52.318680000000001</v>
      </c>
    </row>
    <row r="119" spans="2:7">
      <c r="B119" s="8" t="s">
        <v>127</v>
      </c>
      <c r="C119" s="10" t="s">
        <v>125</v>
      </c>
      <c r="D119" s="23">
        <v>484502</v>
      </c>
      <c r="E119" s="28">
        <f t="shared" si="4"/>
        <v>581402.4</v>
      </c>
      <c r="F119" s="36">
        <f>Таблица1[[#This Row],[Столбец5]]*0.0001</f>
        <v>48.450200000000002</v>
      </c>
      <c r="G119" s="36">
        <f>Таблица1[[#This Row],[Столбец7]]*0.0001</f>
        <v>58.140240000000006</v>
      </c>
    </row>
    <row r="120" spans="2:7">
      <c r="B120" s="8" t="s">
        <v>128</v>
      </c>
      <c r="C120" s="10" t="s">
        <v>129</v>
      </c>
      <c r="D120" s="23">
        <v>387475</v>
      </c>
      <c r="E120" s="28">
        <f t="shared" si="4"/>
        <v>464970</v>
      </c>
      <c r="F120" s="36">
        <f>Таблица1[[#This Row],[Столбец5]]*0.0001</f>
        <v>38.747500000000002</v>
      </c>
      <c r="G120" s="36">
        <f>Таблица1[[#This Row],[Столбец7]]*0.0001</f>
        <v>46.497</v>
      </c>
    </row>
    <row r="121" spans="2:7">
      <c r="B121" s="8" t="s">
        <v>130</v>
      </c>
      <c r="C121" s="10" t="s">
        <v>129</v>
      </c>
      <c r="D121" s="23">
        <v>435989</v>
      </c>
      <c r="E121" s="28">
        <f t="shared" si="4"/>
        <v>523186.8</v>
      </c>
      <c r="F121" s="36">
        <f>Таблица1[[#This Row],[Столбец5]]*0.0001</f>
        <v>43.5989</v>
      </c>
      <c r="G121" s="36">
        <f>Таблица1[[#This Row],[Столбец7]]*0.0001</f>
        <v>52.318680000000001</v>
      </c>
    </row>
    <row r="122" spans="2:7">
      <c r="B122" s="8" t="s">
        <v>131</v>
      </c>
      <c r="C122" s="10" t="s">
        <v>129</v>
      </c>
      <c r="D122" s="23">
        <v>484502</v>
      </c>
      <c r="E122" s="28">
        <f t="shared" si="4"/>
        <v>581402.4</v>
      </c>
      <c r="F122" s="36">
        <f>Таблица1[[#This Row],[Столбец5]]*0.0001</f>
        <v>48.450200000000002</v>
      </c>
      <c r="G122" s="36">
        <f>Таблица1[[#This Row],[Столбец7]]*0.0001</f>
        <v>58.140240000000006</v>
      </c>
    </row>
    <row r="123" spans="2:7">
      <c r="B123" s="8" t="s">
        <v>132</v>
      </c>
      <c r="C123" s="10" t="s">
        <v>133</v>
      </c>
      <c r="D123" s="23">
        <v>731968</v>
      </c>
      <c r="E123" s="28">
        <f t="shared" si="4"/>
        <v>878361.59999999998</v>
      </c>
      <c r="F123" s="36">
        <f>Таблица1[[#This Row],[Столбец5]]*0.0001</f>
        <v>73.19680000000001</v>
      </c>
      <c r="G123" s="36">
        <f>Таблица1[[#This Row],[Столбец7]]*0.0001</f>
        <v>87.836160000000007</v>
      </c>
    </row>
    <row r="124" spans="2:7">
      <c r="B124" s="8" t="s">
        <v>134</v>
      </c>
      <c r="C124" s="10" t="s">
        <v>135</v>
      </c>
      <c r="D124" s="23">
        <v>376624</v>
      </c>
      <c r="E124" s="28">
        <f t="shared" si="4"/>
        <v>451948.79999999999</v>
      </c>
      <c r="F124" s="36">
        <f>Таблица1[[#This Row],[Столбец5]]*0.0001</f>
        <v>37.662400000000005</v>
      </c>
      <c r="G124" s="36">
        <f>Таблица1[[#This Row],[Столбец7]]*0.0001</f>
        <v>45.194879999999998</v>
      </c>
    </row>
    <row r="125" spans="2:7">
      <c r="B125" s="8" t="s">
        <v>136</v>
      </c>
      <c r="C125" s="10" t="s">
        <v>137</v>
      </c>
      <c r="D125" s="23">
        <v>1292006</v>
      </c>
      <c r="E125" s="28">
        <f t="shared" si="4"/>
        <v>1550407.2</v>
      </c>
      <c r="F125" s="36">
        <f>Таблица1[[#This Row],[Столбец5]]*0.0001</f>
        <v>129.20060000000001</v>
      </c>
      <c r="G125" s="36">
        <f>Таблица1[[#This Row],[Столбец7]]*0.0001</f>
        <v>155.04071999999999</v>
      </c>
    </row>
    <row r="126" spans="2:7">
      <c r="B126" s="8" t="s">
        <v>138</v>
      </c>
      <c r="C126" s="10" t="s">
        <v>80</v>
      </c>
      <c r="D126" s="23">
        <v>776373</v>
      </c>
      <c r="E126" s="28">
        <f t="shared" si="4"/>
        <v>931647.6</v>
      </c>
      <c r="F126" s="36">
        <f>Таблица1[[#This Row],[Столбец5]]*0.0001</f>
        <v>77.63730000000001</v>
      </c>
      <c r="G126" s="36">
        <f>Таблица1[[#This Row],[Столбец7]]*0.0001</f>
        <v>93.164760000000001</v>
      </c>
    </row>
    <row r="127" spans="2:7">
      <c r="B127" s="8" t="s">
        <v>139</v>
      </c>
      <c r="C127" s="10" t="s">
        <v>140</v>
      </c>
      <c r="D127" s="23">
        <v>161712</v>
      </c>
      <c r="E127" s="28">
        <f t="shared" si="4"/>
        <v>194054.39999999999</v>
      </c>
      <c r="F127" s="36">
        <f>Таблица1[[#This Row],[Столбец5]]*0.0001</f>
        <v>16.171200000000002</v>
      </c>
      <c r="G127" s="36">
        <f>Таблица1[[#This Row],[Столбец7]]*0.0001</f>
        <v>19.405439999999999</v>
      </c>
    </row>
    <row r="128" spans="2:7">
      <c r="B128" s="8" t="s">
        <v>141</v>
      </c>
      <c r="C128" s="10" t="s">
        <v>142</v>
      </c>
      <c r="D128" s="23">
        <v>517902</v>
      </c>
      <c r="E128" s="28">
        <f t="shared" si="4"/>
        <v>621482.4</v>
      </c>
      <c r="F128" s="36">
        <f>Таблица1[[#This Row],[Столбец5]]*0.0001</f>
        <v>51.790200000000006</v>
      </c>
      <c r="G128" s="36">
        <f>Таблица1[[#This Row],[Столбец7]]*0.0001</f>
        <v>62.148240000000008</v>
      </c>
    </row>
    <row r="129" spans="2:7">
      <c r="B129" s="8" t="s">
        <v>143</v>
      </c>
      <c r="C129" s="10" t="s">
        <v>80</v>
      </c>
      <c r="D129" s="23">
        <v>458008</v>
      </c>
      <c r="E129" s="28">
        <f t="shared" si="4"/>
        <v>549609.6</v>
      </c>
      <c r="F129" s="36">
        <f>Таблица1[[#This Row],[Столбец5]]*0.0001</f>
        <v>45.800800000000002</v>
      </c>
      <c r="G129" s="36">
        <f>Таблица1[[#This Row],[Столбец7]]*0.0001</f>
        <v>54.96096</v>
      </c>
    </row>
    <row r="130" spans="2:7">
      <c r="B130" s="8" t="s">
        <v>144</v>
      </c>
      <c r="C130" s="10" t="s">
        <v>145</v>
      </c>
      <c r="D130" s="23">
        <v>539934</v>
      </c>
      <c r="E130" s="28">
        <f t="shared" si="4"/>
        <v>647920.79999999993</v>
      </c>
      <c r="F130" s="36">
        <f>Таблица1[[#This Row],[Столбец5]]*0.0001</f>
        <v>53.993400000000001</v>
      </c>
      <c r="G130" s="36">
        <f>Таблица1[[#This Row],[Столбец7]]*0.0001</f>
        <v>64.792079999999999</v>
      </c>
    </row>
    <row r="131" spans="2:7">
      <c r="B131" s="8" t="s">
        <v>146</v>
      </c>
      <c r="C131" s="10" t="s">
        <v>147</v>
      </c>
      <c r="D131" s="23">
        <v>600000</v>
      </c>
      <c r="E131" s="28">
        <f t="shared" si="4"/>
        <v>720000</v>
      </c>
      <c r="F131" s="36">
        <f>Таблица1[[#This Row],[Столбец5]]*0.0001</f>
        <v>60</v>
      </c>
      <c r="G131" s="36">
        <f>Таблица1[[#This Row],[Столбец7]]*0.0001</f>
        <v>72</v>
      </c>
    </row>
    <row r="132" spans="2:7">
      <c r="B132" s="8" t="s">
        <v>148</v>
      </c>
      <c r="C132" s="10" t="s">
        <v>149</v>
      </c>
      <c r="D132" s="23">
        <v>510855</v>
      </c>
      <c r="E132" s="28">
        <f t="shared" si="4"/>
        <v>613026</v>
      </c>
      <c r="F132" s="36">
        <f>Таблица1[[#This Row],[Столбец5]]*0.0001</f>
        <v>51.085500000000003</v>
      </c>
      <c r="G132" s="36">
        <f>Таблица1[[#This Row],[Столбец7]]*0.0001</f>
        <v>61.302600000000005</v>
      </c>
    </row>
    <row r="133" spans="2:7">
      <c r="B133" s="8" t="s">
        <v>150</v>
      </c>
      <c r="C133" s="10" t="s">
        <v>151</v>
      </c>
      <c r="D133" s="23">
        <v>319619</v>
      </c>
      <c r="E133" s="28">
        <f t="shared" si="4"/>
        <v>383542.8</v>
      </c>
      <c r="F133" s="36">
        <f>Таблица1[[#This Row],[Столбец5]]*0.0001</f>
        <v>31.9619</v>
      </c>
      <c r="G133" s="36">
        <f>Таблица1[[#This Row],[Столбец7]]*0.0001</f>
        <v>38.354280000000003</v>
      </c>
    </row>
    <row r="134" spans="2:7">
      <c r="B134" s="8" t="s">
        <v>152</v>
      </c>
      <c r="C134" s="10" t="s">
        <v>151</v>
      </c>
      <c r="D134" s="23">
        <v>400000</v>
      </c>
      <c r="E134" s="28">
        <f t="shared" si="4"/>
        <v>480000</v>
      </c>
      <c r="F134" s="36">
        <f>Таблица1[[#This Row],[Столбец5]]*0.0001</f>
        <v>40</v>
      </c>
      <c r="G134" s="36">
        <f>Таблица1[[#This Row],[Столбец7]]*0.0001</f>
        <v>48</v>
      </c>
    </row>
    <row r="135" spans="2:7">
      <c r="B135" s="8" t="s">
        <v>261</v>
      </c>
      <c r="C135" s="10" t="s">
        <v>151</v>
      </c>
      <c r="D135" s="23">
        <v>450000</v>
      </c>
      <c r="E135" s="28">
        <f t="shared" si="4"/>
        <v>540000</v>
      </c>
      <c r="F135" s="36">
        <f>Таблица1[[#This Row],[Столбец5]]*0.0001</f>
        <v>45</v>
      </c>
      <c r="G135" s="36">
        <f>Таблица1[[#This Row],[Столбец7]]*0.0001</f>
        <v>54</v>
      </c>
    </row>
    <row r="136" spans="2:7">
      <c r="B136" s="8" t="s">
        <v>262</v>
      </c>
      <c r="C136" s="10" t="s">
        <v>151</v>
      </c>
      <c r="D136" s="23">
        <v>500000</v>
      </c>
      <c r="E136" s="28">
        <f t="shared" si="4"/>
        <v>600000</v>
      </c>
      <c r="F136" s="36">
        <f>Таблица1[[#This Row],[Столбец5]]*0.0001</f>
        <v>50</v>
      </c>
      <c r="G136" s="36">
        <f>Таблица1[[#This Row],[Столбец7]]*0.0001</f>
        <v>60</v>
      </c>
    </row>
    <row r="137" spans="2:7">
      <c r="B137" s="8" t="s">
        <v>153</v>
      </c>
      <c r="C137" s="10" t="s">
        <v>151</v>
      </c>
      <c r="D137" s="23">
        <v>1038220</v>
      </c>
      <c r="E137" s="28">
        <f t="shared" si="4"/>
        <v>1245864</v>
      </c>
      <c r="F137" s="36">
        <f>Таблица1[[#This Row],[Столбец5]]*0.0001</f>
        <v>103.822</v>
      </c>
      <c r="G137" s="36">
        <f>Таблица1[[#This Row],[Столбец7]]*0.0001</f>
        <v>124.58640000000001</v>
      </c>
    </row>
    <row r="138" spans="2:7">
      <c r="B138" s="8" t="s">
        <v>154</v>
      </c>
      <c r="C138" s="10" t="s">
        <v>80</v>
      </c>
      <c r="D138" s="23">
        <v>1038220</v>
      </c>
      <c r="E138" s="28">
        <f t="shared" si="4"/>
        <v>1245864</v>
      </c>
      <c r="F138" s="36">
        <f>Таблица1[[#This Row],[Столбец5]]*0.0001</f>
        <v>103.822</v>
      </c>
      <c r="G138" s="36">
        <f>Таблица1[[#This Row],[Столбец7]]*0.0001</f>
        <v>124.58640000000001</v>
      </c>
    </row>
    <row r="139" spans="2:7">
      <c r="B139" s="8" t="s">
        <v>155</v>
      </c>
      <c r="C139" s="10" t="s">
        <v>80</v>
      </c>
      <c r="D139" s="23">
        <v>703000</v>
      </c>
      <c r="E139" s="28">
        <f t="shared" si="4"/>
        <v>843600</v>
      </c>
      <c r="F139" s="36">
        <f>Таблица1[[#This Row],[Столбец5]]*0.0001</f>
        <v>70.3</v>
      </c>
      <c r="G139" s="36">
        <f>Таблица1[[#This Row],[Столбец7]]*0.0001</f>
        <v>84.36</v>
      </c>
    </row>
    <row r="140" spans="2:7">
      <c r="B140" s="8" t="s">
        <v>156</v>
      </c>
      <c r="C140" s="10" t="s">
        <v>80</v>
      </c>
      <c r="D140" s="23">
        <v>750000</v>
      </c>
      <c r="E140" s="28">
        <f t="shared" si="4"/>
        <v>900000</v>
      </c>
      <c r="F140" s="36">
        <f>Таблица1[[#This Row],[Столбец5]]*0.0001</f>
        <v>75</v>
      </c>
      <c r="G140" s="36">
        <f>Таблица1[[#This Row],[Столбец7]]*0.0001</f>
        <v>90</v>
      </c>
    </row>
    <row r="141" spans="2:7">
      <c r="B141" s="8" t="s">
        <v>157</v>
      </c>
      <c r="C141" s="10" t="s">
        <v>80</v>
      </c>
      <c r="D141" s="23">
        <v>350000</v>
      </c>
      <c r="E141" s="28">
        <f t="shared" si="4"/>
        <v>420000</v>
      </c>
      <c r="F141" s="36">
        <f>Таблица1[[#This Row],[Столбец5]]*0.0001</f>
        <v>35</v>
      </c>
      <c r="G141" s="36">
        <f>Таблица1[[#This Row],[Столбец7]]*0.0001</f>
        <v>42</v>
      </c>
    </row>
    <row r="142" spans="2:7">
      <c r="B142" s="8" t="s">
        <v>158</v>
      </c>
      <c r="C142" s="10" t="s">
        <v>80</v>
      </c>
      <c r="D142" s="23">
        <v>1202500</v>
      </c>
      <c r="E142" s="28">
        <f t="shared" si="4"/>
        <v>1443000</v>
      </c>
      <c r="F142" s="36">
        <f>Таблица1[[#This Row],[Столбец5]]*0.0001</f>
        <v>120.25</v>
      </c>
      <c r="G142" s="36">
        <f>Таблица1[[#This Row],[Столбец7]]*0.0001</f>
        <v>144.30000000000001</v>
      </c>
    </row>
    <row r="143" spans="2:7">
      <c r="B143" s="8" t="s">
        <v>159</v>
      </c>
      <c r="C143" s="10" t="s">
        <v>80</v>
      </c>
      <c r="D143" s="23">
        <v>1406000</v>
      </c>
      <c r="E143" s="28">
        <f t="shared" si="4"/>
        <v>1687200</v>
      </c>
      <c r="F143" s="36">
        <f>Таблица1[[#This Row],[Столбец5]]*0.0001</f>
        <v>140.6</v>
      </c>
      <c r="G143" s="36">
        <f>Таблица1[[#This Row],[Столбец7]]*0.0001</f>
        <v>168.72</v>
      </c>
    </row>
    <row r="144" spans="2:7">
      <c r="B144" s="8" t="s">
        <v>160</v>
      </c>
      <c r="C144" s="10" t="s">
        <v>80</v>
      </c>
      <c r="D144" s="23">
        <v>840362</v>
      </c>
      <c r="E144" s="28">
        <f t="shared" si="4"/>
        <v>1008434.3999999999</v>
      </c>
      <c r="F144" s="36">
        <f>Таблица1[[#This Row],[Столбец5]]*0.0001</f>
        <v>84.036200000000008</v>
      </c>
      <c r="G144" s="36">
        <f>Таблица1[[#This Row],[Столбец7]]*0.0001</f>
        <v>100.84344</v>
      </c>
    </row>
    <row r="145" spans="2:7">
      <c r="B145" s="8" t="s">
        <v>161</v>
      </c>
      <c r="C145" s="10" t="s">
        <v>80</v>
      </c>
      <c r="D145" s="23">
        <v>708333</v>
      </c>
      <c r="E145" s="28">
        <f t="shared" si="4"/>
        <v>849999.6</v>
      </c>
      <c r="F145" s="36">
        <f>Таблица1[[#This Row],[Столбец5]]*0.0001</f>
        <v>70.833300000000008</v>
      </c>
      <c r="G145" s="36">
        <f>Таблица1[[#This Row],[Столбец7]]*0.0001</f>
        <v>84.999960000000002</v>
      </c>
    </row>
    <row r="146" spans="2:7">
      <c r="B146" s="8" t="s">
        <v>162</v>
      </c>
      <c r="C146" s="10" t="s">
        <v>80</v>
      </c>
      <c r="D146" s="23">
        <v>840362</v>
      </c>
      <c r="E146" s="28">
        <f t="shared" si="4"/>
        <v>1008434.3999999999</v>
      </c>
      <c r="F146" s="36">
        <f>Таблица1[[#This Row],[Столбец5]]*0.0001</f>
        <v>84.036200000000008</v>
      </c>
      <c r="G146" s="36">
        <f>Таблица1[[#This Row],[Столбец7]]*0.0001</f>
        <v>100.84344</v>
      </c>
    </row>
    <row r="147" spans="2:7">
      <c r="B147" s="8" t="s">
        <v>163</v>
      </c>
      <c r="C147" s="10" t="s">
        <v>80</v>
      </c>
      <c r="D147" s="23">
        <v>733988</v>
      </c>
      <c r="E147" s="28">
        <f t="shared" si="4"/>
        <v>880785.6</v>
      </c>
      <c r="F147" s="36">
        <f>Таблица1[[#This Row],[Столбец5]]*0.0001</f>
        <v>73.398800000000008</v>
      </c>
      <c r="G147" s="36">
        <f>Таблица1[[#This Row],[Столбец7]]*0.0001</f>
        <v>88.078559999999996</v>
      </c>
    </row>
    <row r="148" spans="2:7">
      <c r="B148" s="8" t="s">
        <v>164</v>
      </c>
      <c r="C148" s="10" t="s">
        <v>80</v>
      </c>
      <c r="D148" s="23">
        <v>1200000</v>
      </c>
      <c r="E148" s="28">
        <f t="shared" si="4"/>
        <v>1440000</v>
      </c>
      <c r="F148" s="36">
        <f>Таблица1[[#This Row],[Столбец5]]*0.0001</f>
        <v>120</v>
      </c>
      <c r="G148" s="36">
        <f>Таблица1[[#This Row],[Столбец7]]*0.0001</f>
        <v>144</v>
      </c>
    </row>
    <row r="149" spans="2:7">
      <c r="B149" s="8" t="s">
        <v>165</v>
      </c>
      <c r="C149" s="10" t="s">
        <v>80</v>
      </c>
      <c r="D149" s="23">
        <v>1038220</v>
      </c>
      <c r="E149" s="28">
        <f t="shared" si="4"/>
        <v>1245864</v>
      </c>
      <c r="F149" s="36">
        <f>Таблица1[[#This Row],[Столбец5]]*0.0001</f>
        <v>103.822</v>
      </c>
      <c r="G149" s="36">
        <f>Таблица1[[#This Row],[Столбец7]]*0.0001</f>
        <v>124.58640000000001</v>
      </c>
    </row>
    <row r="150" spans="2:7">
      <c r="B150" s="8" t="s">
        <v>166</v>
      </c>
      <c r="C150" s="10" t="s">
        <v>80</v>
      </c>
      <c r="D150" s="23">
        <v>1382875</v>
      </c>
      <c r="E150" s="28">
        <f t="shared" si="4"/>
        <v>1659450</v>
      </c>
      <c r="F150" s="36">
        <f>Таблица1[[#This Row],[Столбец5]]*0.0001</f>
        <v>138.28749999999999</v>
      </c>
      <c r="G150" s="36">
        <f>Таблица1[[#This Row],[Столбец7]]*0.0001</f>
        <v>165.94500000000002</v>
      </c>
    </row>
    <row r="151" spans="2:7">
      <c r="B151" s="8"/>
      <c r="C151" s="47" t="s">
        <v>255</v>
      </c>
      <c r="D151" s="23"/>
      <c r="E151" s="28"/>
      <c r="F151" s="36"/>
      <c r="G151" s="36"/>
    </row>
    <row r="152" spans="2:7">
      <c r="B152" s="8" t="s">
        <v>167</v>
      </c>
      <c r="C152" s="10" t="s">
        <v>168</v>
      </c>
      <c r="D152" s="23">
        <v>85000</v>
      </c>
      <c r="E152" s="28">
        <f t="shared" si="4"/>
        <v>102000</v>
      </c>
      <c r="F152" s="36">
        <f>Таблица1[[#This Row],[Столбец5]]*0.0001</f>
        <v>8.5</v>
      </c>
      <c r="G152" s="36">
        <f>Таблица1[[#This Row],[Столбец7]]*0.0001</f>
        <v>10.200000000000001</v>
      </c>
    </row>
    <row r="153" spans="2:7">
      <c r="B153" s="8" t="s">
        <v>169</v>
      </c>
      <c r="C153" s="10" t="s">
        <v>170</v>
      </c>
      <c r="D153" s="23">
        <v>90000</v>
      </c>
      <c r="E153" s="28">
        <f t="shared" si="4"/>
        <v>108000</v>
      </c>
      <c r="F153" s="36">
        <f>Таблица1[[#This Row],[Столбец5]]*0.0001</f>
        <v>9</v>
      </c>
      <c r="G153" s="36">
        <f>Таблица1[[#This Row],[Столбец7]]*0.0001</f>
        <v>10.8</v>
      </c>
    </row>
    <row r="154" spans="2:7">
      <c r="B154" s="8" t="s">
        <v>171</v>
      </c>
      <c r="C154" s="10" t="s">
        <v>172</v>
      </c>
      <c r="D154" s="23">
        <v>130000</v>
      </c>
      <c r="E154" s="28">
        <f t="shared" si="4"/>
        <v>156000</v>
      </c>
      <c r="F154" s="36">
        <f>Таблица1[[#This Row],[Столбец5]]*0.0001</f>
        <v>13</v>
      </c>
      <c r="G154" s="36">
        <f>Таблица1[[#This Row],[Столбец7]]*0.0001</f>
        <v>15.600000000000001</v>
      </c>
    </row>
    <row r="155" spans="2:7">
      <c r="B155" s="8" t="s">
        <v>173</v>
      </c>
      <c r="C155" s="10" t="s">
        <v>174</v>
      </c>
      <c r="D155" s="23">
        <v>450000</v>
      </c>
      <c r="E155" s="28">
        <f t="shared" si="4"/>
        <v>540000</v>
      </c>
      <c r="F155" s="36">
        <f>Таблица1[[#This Row],[Столбец5]]*0.0001</f>
        <v>45</v>
      </c>
      <c r="G155" s="36">
        <f>Таблица1[[#This Row],[Столбец7]]*0.0001</f>
        <v>54</v>
      </c>
    </row>
    <row r="156" spans="2:7">
      <c r="B156" s="8" t="s">
        <v>175</v>
      </c>
      <c r="C156" s="10" t="s">
        <v>176</v>
      </c>
      <c r="D156" s="23">
        <v>62500</v>
      </c>
      <c r="E156" s="28">
        <f t="shared" si="4"/>
        <v>75000</v>
      </c>
      <c r="F156" s="36">
        <f>Таблица1[[#This Row],[Столбец5]]*0.0001</f>
        <v>6.25</v>
      </c>
      <c r="G156" s="36">
        <f>Таблица1[[#This Row],[Столбец7]]*0.0001</f>
        <v>7.5</v>
      </c>
    </row>
    <row r="157" spans="2:7">
      <c r="B157" s="8" t="s">
        <v>177</v>
      </c>
      <c r="C157" s="10" t="s">
        <v>178</v>
      </c>
      <c r="D157" s="23">
        <v>62500</v>
      </c>
      <c r="E157" s="28">
        <f t="shared" si="4"/>
        <v>75000</v>
      </c>
      <c r="F157" s="36">
        <f>Таблица1[[#This Row],[Столбец5]]*0.0001</f>
        <v>6.25</v>
      </c>
      <c r="G157" s="36">
        <f>Таблица1[[#This Row],[Столбец7]]*0.0001</f>
        <v>7.5</v>
      </c>
    </row>
    <row r="158" spans="2:7">
      <c r="B158" s="8" t="s">
        <v>179</v>
      </c>
      <c r="C158" s="10" t="s">
        <v>168</v>
      </c>
      <c r="D158" s="23">
        <v>98000</v>
      </c>
      <c r="E158" s="28">
        <f t="shared" si="4"/>
        <v>117600</v>
      </c>
      <c r="F158" s="36">
        <f>Таблица1[[#This Row],[Столбец5]]*0.0001</f>
        <v>9.8000000000000007</v>
      </c>
      <c r="G158" s="36">
        <f>Таблица1[[#This Row],[Столбец7]]*0.0001</f>
        <v>11.76</v>
      </c>
    </row>
    <row r="159" spans="2:7">
      <c r="B159" s="8" t="s">
        <v>180</v>
      </c>
      <c r="C159" s="10" t="s">
        <v>172</v>
      </c>
      <c r="D159" s="23">
        <v>150000</v>
      </c>
      <c r="E159" s="28">
        <f t="shared" si="4"/>
        <v>180000</v>
      </c>
      <c r="F159" s="36">
        <f>Таблица1[[#This Row],[Столбец5]]*0.0001</f>
        <v>15</v>
      </c>
      <c r="G159" s="36">
        <f>Таблица1[[#This Row],[Столбец7]]*0.0001</f>
        <v>18</v>
      </c>
    </row>
    <row r="160" spans="2:7">
      <c r="B160" s="8" t="s">
        <v>181</v>
      </c>
      <c r="C160" s="10" t="s">
        <v>168</v>
      </c>
      <c r="D160" s="23">
        <v>63000</v>
      </c>
      <c r="E160" s="28">
        <f t="shared" si="4"/>
        <v>75600</v>
      </c>
      <c r="F160" s="36">
        <f>Таблица1[[#This Row],[Столбец5]]*0.0001</f>
        <v>6.3000000000000007</v>
      </c>
      <c r="G160" s="36">
        <f>Таблица1[[#This Row],[Столбец7]]*0.0001</f>
        <v>7.5600000000000005</v>
      </c>
    </row>
    <row r="161" spans="2:7">
      <c r="B161" s="8" t="s">
        <v>182</v>
      </c>
      <c r="C161" s="10" t="s">
        <v>170</v>
      </c>
      <c r="D161" s="23">
        <v>100000</v>
      </c>
      <c r="E161" s="28">
        <f t="shared" si="4"/>
        <v>120000</v>
      </c>
      <c r="F161" s="36">
        <f>Таблица1[[#This Row],[Столбец5]]*0.0001</f>
        <v>10</v>
      </c>
      <c r="G161" s="36">
        <f>Таблица1[[#This Row],[Столбец7]]*0.0001</f>
        <v>12</v>
      </c>
    </row>
    <row r="162" spans="2:7">
      <c r="B162" s="8" t="s">
        <v>183</v>
      </c>
      <c r="C162" s="10" t="s">
        <v>172</v>
      </c>
      <c r="D162" s="23">
        <v>95000</v>
      </c>
      <c r="E162" s="28">
        <f t="shared" si="4"/>
        <v>114000</v>
      </c>
      <c r="F162" s="36">
        <f>Таблица1[[#This Row],[Столбец5]]*0.0001</f>
        <v>9.5</v>
      </c>
      <c r="G162" s="36">
        <f>Таблица1[[#This Row],[Столбец7]]*0.0001</f>
        <v>11.4</v>
      </c>
    </row>
    <row r="163" spans="2:7">
      <c r="B163" s="8" t="s">
        <v>184</v>
      </c>
      <c r="C163" s="10" t="s">
        <v>185</v>
      </c>
      <c r="D163" s="23">
        <v>85000</v>
      </c>
      <c r="E163" s="28">
        <f t="shared" si="4"/>
        <v>102000</v>
      </c>
      <c r="F163" s="36">
        <f>Таблица1[[#This Row],[Столбец5]]*0.0001</f>
        <v>8.5</v>
      </c>
      <c r="G163" s="36">
        <f>Таблица1[[#This Row],[Столбец7]]*0.0001</f>
        <v>10.200000000000001</v>
      </c>
    </row>
    <row r="164" spans="2:7">
      <c r="B164" s="8" t="s">
        <v>186</v>
      </c>
      <c r="C164" s="10" t="s">
        <v>187</v>
      </c>
      <c r="D164" s="23">
        <v>200000</v>
      </c>
      <c r="E164" s="28">
        <f t="shared" si="4"/>
        <v>240000</v>
      </c>
      <c r="F164" s="36">
        <f>Таблица1[[#This Row],[Столбец5]]*0.0001</f>
        <v>20</v>
      </c>
      <c r="G164" s="36">
        <f>Таблица1[[#This Row],[Столбец7]]*0.0001</f>
        <v>24</v>
      </c>
    </row>
    <row r="165" spans="2:7">
      <c r="B165" s="8" t="s">
        <v>188</v>
      </c>
      <c r="C165" s="10" t="s">
        <v>189</v>
      </c>
      <c r="D165" s="23">
        <v>130000</v>
      </c>
      <c r="E165" s="28">
        <f t="shared" si="4"/>
        <v>156000</v>
      </c>
      <c r="F165" s="36">
        <f>Таблица1[[#This Row],[Столбец5]]*0.0001</f>
        <v>13</v>
      </c>
      <c r="G165" s="36">
        <f>Таблица1[[#This Row],[Столбец7]]*0.0001</f>
        <v>15.600000000000001</v>
      </c>
    </row>
    <row r="166" spans="2:7">
      <c r="B166" s="8" t="s">
        <v>190</v>
      </c>
      <c r="C166" s="10" t="s">
        <v>191</v>
      </c>
      <c r="D166" s="23">
        <v>45000</v>
      </c>
      <c r="E166" s="28">
        <f t="shared" si="4"/>
        <v>54000</v>
      </c>
      <c r="F166" s="36">
        <f>Таблица1[[#This Row],[Столбец5]]*0.0001</f>
        <v>4.5</v>
      </c>
      <c r="G166" s="36">
        <f>Таблица1[[#This Row],[Столбец7]]*0.0001</f>
        <v>5.4</v>
      </c>
    </row>
    <row r="167" spans="2:7">
      <c r="B167" s="8" t="s">
        <v>192</v>
      </c>
      <c r="C167" s="10" t="s">
        <v>193</v>
      </c>
      <c r="D167" s="23">
        <v>45000</v>
      </c>
      <c r="E167" s="28">
        <f t="shared" si="4"/>
        <v>54000</v>
      </c>
      <c r="F167" s="36">
        <f>Таблица1[[#This Row],[Столбец5]]*0.0001</f>
        <v>4.5</v>
      </c>
      <c r="G167" s="36">
        <f>Таблица1[[#This Row],[Столбец7]]*0.0001</f>
        <v>5.4</v>
      </c>
    </row>
    <row r="168" spans="2:7">
      <c r="B168" s="8" t="s">
        <v>194</v>
      </c>
      <c r="C168" s="10" t="s">
        <v>195</v>
      </c>
      <c r="D168" s="23">
        <v>50000</v>
      </c>
      <c r="E168" s="28">
        <f t="shared" ref="E168:E169" si="5">D168*1.2</f>
        <v>60000</v>
      </c>
      <c r="F168" s="36">
        <f>Таблица1[[#This Row],[Столбец5]]*0.0001</f>
        <v>5</v>
      </c>
      <c r="G168" s="36">
        <f>Таблица1[[#This Row],[Столбец7]]*0.0001</f>
        <v>6</v>
      </c>
    </row>
    <row r="169" spans="2:7">
      <c r="B169" s="8" t="s">
        <v>196</v>
      </c>
      <c r="C169" s="10" t="s">
        <v>172</v>
      </c>
      <c r="D169" s="23">
        <v>185000</v>
      </c>
      <c r="E169" s="28">
        <f t="shared" si="5"/>
        <v>222000</v>
      </c>
      <c r="F169" s="36">
        <f>Таблица1[[#This Row],[Столбец5]]*0.0001</f>
        <v>18.5</v>
      </c>
      <c r="G169" s="36">
        <f>Таблица1[[#This Row],[Столбец7]]*0.0001</f>
        <v>22.2</v>
      </c>
    </row>
    <row r="170" spans="2:7">
      <c r="B170" s="8"/>
      <c r="C170" s="47" t="s">
        <v>256</v>
      </c>
      <c r="D170" s="23"/>
      <c r="E170" s="28"/>
      <c r="F170" s="36"/>
      <c r="G170" s="36"/>
    </row>
    <row r="171" spans="2:7">
      <c r="B171" s="8" t="s">
        <v>202</v>
      </c>
      <c r="C171" s="10" t="s">
        <v>203</v>
      </c>
      <c r="D171" s="23">
        <v>651429</v>
      </c>
      <c r="E171" s="28">
        <f t="shared" ref="E171:E190" si="6">D171*1.2</f>
        <v>781714.79999999993</v>
      </c>
      <c r="F171" s="36">
        <f>Таблица1[[#This Row],[Столбец5]]*0.0001</f>
        <v>65.142899999999997</v>
      </c>
      <c r="G171" s="36">
        <f>Таблица1[[#This Row],[Столбец7]]*0.0001</f>
        <v>78.171480000000003</v>
      </c>
    </row>
    <row r="172" spans="2:7">
      <c r="B172" s="8" t="s">
        <v>204</v>
      </c>
      <c r="C172" s="10" t="s">
        <v>203</v>
      </c>
      <c r="D172" s="23">
        <v>404100</v>
      </c>
      <c r="E172" s="28">
        <f t="shared" si="6"/>
        <v>484920</v>
      </c>
      <c r="F172" s="36">
        <f>Таблица1[[#This Row],[Столбец5]]*0.0001</f>
        <v>40.410000000000004</v>
      </c>
      <c r="G172" s="36">
        <f>Таблица1[[#This Row],[Столбец7]]*0.0001</f>
        <v>48.492000000000004</v>
      </c>
    </row>
    <row r="173" spans="2:7">
      <c r="B173" s="8" t="s">
        <v>205</v>
      </c>
      <c r="C173" s="10" t="s">
        <v>203</v>
      </c>
      <c r="D173" s="23">
        <v>458008</v>
      </c>
      <c r="E173" s="28">
        <f t="shared" si="6"/>
        <v>549609.6</v>
      </c>
      <c r="F173" s="36">
        <f>Таблица1[[#This Row],[Столбец5]]*0.0001</f>
        <v>45.800800000000002</v>
      </c>
      <c r="G173" s="36">
        <f>Таблица1[[#This Row],[Столбец7]]*0.0001</f>
        <v>54.96096</v>
      </c>
    </row>
    <row r="174" spans="2:7">
      <c r="B174" s="8" t="s">
        <v>206</v>
      </c>
      <c r="C174" s="10" t="s">
        <v>203</v>
      </c>
      <c r="D174" s="23">
        <v>710970</v>
      </c>
      <c r="E174" s="28">
        <f t="shared" si="6"/>
        <v>853164</v>
      </c>
      <c r="F174" s="36">
        <f>Таблица1[[#This Row],[Столбец5]]*0.0001</f>
        <v>71.097000000000008</v>
      </c>
      <c r="G174" s="36">
        <f>Таблица1[[#This Row],[Столбец7]]*0.0001</f>
        <v>85.316400000000002</v>
      </c>
    </row>
    <row r="175" spans="2:7">
      <c r="B175" s="8" t="s">
        <v>207</v>
      </c>
      <c r="C175" s="10" t="s">
        <v>208</v>
      </c>
      <c r="D175" s="23">
        <v>710970</v>
      </c>
      <c r="E175" s="28">
        <f t="shared" si="6"/>
        <v>853164</v>
      </c>
      <c r="F175" s="36">
        <f>Таблица1[[#This Row],[Столбец5]]*0.0001</f>
        <v>71.097000000000008</v>
      </c>
      <c r="G175" s="36">
        <f>Таблица1[[#This Row],[Столбец7]]*0.0001</f>
        <v>85.316400000000002</v>
      </c>
    </row>
    <row r="176" spans="2:7">
      <c r="B176" s="8" t="s">
        <v>209</v>
      </c>
      <c r="C176" s="10" t="s">
        <v>208</v>
      </c>
      <c r="D176" s="23">
        <v>650000</v>
      </c>
      <c r="E176" s="28">
        <f t="shared" si="6"/>
        <v>780000</v>
      </c>
      <c r="F176" s="36">
        <f>Таблица1[[#This Row],[Столбец5]]*0.0001</f>
        <v>65</v>
      </c>
      <c r="G176" s="36">
        <f>Таблица1[[#This Row],[Столбец7]]*0.0001</f>
        <v>78</v>
      </c>
    </row>
    <row r="177" spans="2:7">
      <c r="B177" s="11"/>
      <c r="C177" s="12" t="s">
        <v>297</v>
      </c>
      <c r="D177" s="23">
        <v>220000</v>
      </c>
      <c r="E177" s="28">
        <f t="shared" ref="E177" si="7">D177*1.2</f>
        <v>264000</v>
      </c>
      <c r="F177" s="36">
        <f>Таблица1[[#This Row],[Столбец5]]*0.0001</f>
        <v>22</v>
      </c>
      <c r="G177" s="36">
        <f>Таблица1[[#This Row],[Столбец7]]*0.0001</f>
        <v>26.400000000000002</v>
      </c>
    </row>
    <row r="178" spans="2:7">
      <c r="B178" s="8"/>
      <c r="C178" s="47" t="s">
        <v>257</v>
      </c>
      <c r="D178" s="23"/>
      <c r="E178" s="28"/>
      <c r="F178" s="36"/>
      <c r="G178" s="36"/>
    </row>
    <row r="179" spans="2:7">
      <c r="B179" s="8" t="s">
        <v>210</v>
      </c>
      <c r="C179" s="10" t="s">
        <v>211</v>
      </c>
      <c r="D179" s="23">
        <v>70500</v>
      </c>
      <c r="E179" s="28">
        <f t="shared" si="6"/>
        <v>84600</v>
      </c>
      <c r="F179" s="36">
        <f>Таблица1[[#This Row],[Столбец5]]*0.0001</f>
        <v>7.0500000000000007</v>
      </c>
      <c r="G179" s="36">
        <f>Таблица1[[#This Row],[Столбец7]]*0.0001</f>
        <v>8.4600000000000009</v>
      </c>
    </row>
    <row r="180" spans="2:7">
      <c r="B180" s="8" t="s">
        <v>212</v>
      </c>
      <c r="C180" s="10" t="s">
        <v>213</v>
      </c>
      <c r="D180" s="23">
        <v>70500</v>
      </c>
      <c r="E180" s="28">
        <f t="shared" si="6"/>
        <v>84600</v>
      </c>
      <c r="F180" s="36">
        <f>Таблица1[[#This Row],[Столбец5]]*0.0001</f>
        <v>7.0500000000000007</v>
      </c>
      <c r="G180" s="36">
        <f>Таблица1[[#This Row],[Столбец7]]*0.0001</f>
        <v>8.4600000000000009</v>
      </c>
    </row>
    <row r="181" spans="2:7">
      <c r="B181" s="8" t="s">
        <v>214</v>
      </c>
      <c r="C181" s="10" t="s">
        <v>215</v>
      </c>
      <c r="D181" s="23">
        <v>55500</v>
      </c>
      <c r="E181" s="28">
        <f t="shared" si="6"/>
        <v>66600</v>
      </c>
      <c r="F181" s="36">
        <f>Таблица1[[#This Row],[Столбец5]]*0.0001</f>
        <v>5.55</v>
      </c>
      <c r="G181" s="36">
        <f>Таблица1[[#This Row],[Столбец7]]*0.0001</f>
        <v>6.66</v>
      </c>
    </row>
    <row r="182" spans="2:7">
      <c r="B182" s="8" t="s">
        <v>216</v>
      </c>
      <c r="C182" s="10" t="s">
        <v>215</v>
      </c>
      <c r="D182" s="23"/>
      <c r="E182" s="28"/>
      <c r="F182" s="36"/>
      <c r="G182" s="36"/>
    </row>
    <row r="183" spans="2:7">
      <c r="B183" s="8"/>
      <c r="C183" s="47" t="s">
        <v>259</v>
      </c>
      <c r="D183" s="23"/>
      <c r="E183" s="28"/>
      <c r="F183" s="36"/>
      <c r="G183" s="36"/>
    </row>
    <row r="184" spans="2:7">
      <c r="B184" s="8" t="s">
        <v>217</v>
      </c>
      <c r="C184" s="10" t="s">
        <v>218</v>
      </c>
      <c r="D184" s="23">
        <v>35000</v>
      </c>
      <c r="E184" s="28">
        <f t="shared" si="6"/>
        <v>42000</v>
      </c>
      <c r="F184" s="36">
        <f>Таблица1[[#This Row],[Столбец5]]*0.0001</f>
        <v>3.5</v>
      </c>
      <c r="G184" s="36">
        <f>Таблица1[[#This Row],[Столбец7]]*0.0001</f>
        <v>4.2</v>
      </c>
    </row>
    <row r="185" spans="2:7">
      <c r="B185" s="8" t="s">
        <v>219</v>
      </c>
      <c r="C185" s="10" t="s">
        <v>220</v>
      </c>
      <c r="D185" s="23">
        <v>80000</v>
      </c>
      <c r="E185" s="28">
        <f t="shared" si="6"/>
        <v>96000</v>
      </c>
      <c r="F185" s="36">
        <f>Таблица1[[#This Row],[Столбец5]]*0.0001</f>
        <v>8</v>
      </c>
      <c r="G185" s="36">
        <f>Таблица1[[#This Row],[Столбец7]]*0.0001</f>
        <v>9.6</v>
      </c>
    </row>
    <row r="186" spans="2:7">
      <c r="B186" s="8" t="s">
        <v>221</v>
      </c>
      <c r="C186" s="10" t="s">
        <v>222</v>
      </c>
      <c r="D186" s="23">
        <v>80000</v>
      </c>
      <c r="E186" s="28">
        <f t="shared" si="6"/>
        <v>96000</v>
      </c>
      <c r="F186" s="36">
        <f>Таблица1[[#This Row],[Столбец5]]*0.0001</f>
        <v>8</v>
      </c>
      <c r="G186" s="36">
        <f>Таблица1[[#This Row],[Столбец7]]*0.0001</f>
        <v>9.6</v>
      </c>
    </row>
    <row r="187" spans="2:7">
      <c r="B187" s="8" t="s">
        <v>223</v>
      </c>
      <c r="C187" s="10" t="s">
        <v>224</v>
      </c>
      <c r="D187" s="23">
        <v>50000</v>
      </c>
      <c r="E187" s="28">
        <f t="shared" si="6"/>
        <v>60000</v>
      </c>
      <c r="F187" s="36">
        <f>Таблица1[[#This Row],[Столбец5]]*0.0001</f>
        <v>5</v>
      </c>
      <c r="G187" s="36">
        <f>Таблица1[[#This Row],[Столбец7]]*0.0001</f>
        <v>6</v>
      </c>
    </row>
    <row r="188" spans="2:7">
      <c r="B188" s="8" t="s">
        <v>225</v>
      </c>
      <c r="C188" s="10" t="s">
        <v>226</v>
      </c>
      <c r="D188" s="23">
        <v>90000</v>
      </c>
      <c r="E188" s="28">
        <f t="shared" si="6"/>
        <v>108000</v>
      </c>
      <c r="F188" s="36">
        <f>Таблица1[[#This Row],[Столбец5]]*0.0001</f>
        <v>9</v>
      </c>
      <c r="G188" s="36">
        <f>Таблица1[[#This Row],[Столбец7]]*0.0001</f>
        <v>10.8</v>
      </c>
    </row>
    <row r="189" spans="2:7">
      <c r="B189" s="8" t="s">
        <v>227</v>
      </c>
      <c r="C189" s="10" t="s">
        <v>220</v>
      </c>
      <c r="D189" s="23">
        <v>80000</v>
      </c>
      <c r="E189" s="28">
        <f t="shared" si="6"/>
        <v>96000</v>
      </c>
      <c r="F189" s="36">
        <f>Таблица1[[#This Row],[Столбец5]]*0.0001</f>
        <v>8</v>
      </c>
      <c r="G189" s="36">
        <f>Таблица1[[#This Row],[Столбец7]]*0.0001</f>
        <v>9.6</v>
      </c>
    </row>
    <row r="190" spans="2:7">
      <c r="B190" s="8" t="s">
        <v>228</v>
      </c>
      <c r="C190" s="10" t="s">
        <v>222</v>
      </c>
      <c r="D190" s="23">
        <v>80000</v>
      </c>
      <c r="E190" s="28">
        <f t="shared" si="6"/>
        <v>96000</v>
      </c>
      <c r="F190" s="36">
        <f>Таблица1[[#This Row],[Столбец5]]*0.0001</f>
        <v>8</v>
      </c>
      <c r="G190" s="36">
        <f>Таблица1[[#This Row],[Столбец7]]*0.0001</f>
        <v>9.6</v>
      </c>
    </row>
    <row r="191" spans="2:7">
      <c r="B191" s="8" t="s">
        <v>229</v>
      </c>
      <c r="C191" s="10" t="s">
        <v>230</v>
      </c>
      <c r="D191" s="23">
        <v>50000</v>
      </c>
      <c r="E191" s="28">
        <f t="shared" ref="E191:E216" si="8">D191*1.2</f>
        <v>60000</v>
      </c>
      <c r="F191" s="36">
        <f>Таблица1[[#This Row],[Столбец5]]*0.0001</f>
        <v>5</v>
      </c>
      <c r="G191" s="36">
        <f>Таблица1[[#This Row],[Столбец7]]*0.0001</f>
        <v>6</v>
      </c>
    </row>
    <row r="192" spans="2:7">
      <c r="B192" s="8" t="s">
        <v>231</v>
      </c>
      <c r="C192" s="10" t="s">
        <v>220</v>
      </c>
      <c r="D192" s="23">
        <v>75000</v>
      </c>
      <c r="E192" s="28">
        <f t="shared" si="8"/>
        <v>90000</v>
      </c>
      <c r="F192" s="36">
        <f>Таблица1[[#This Row],[Столбец5]]*0.0001</f>
        <v>7.5</v>
      </c>
      <c r="G192" s="36">
        <f>Таблица1[[#This Row],[Столбец7]]*0.0001</f>
        <v>9</v>
      </c>
    </row>
    <row r="193" spans="2:7">
      <c r="B193" s="8" t="s">
        <v>232</v>
      </c>
      <c r="C193" s="10" t="s">
        <v>222</v>
      </c>
      <c r="D193" s="23">
        <v>75000</v>
      </c>
      <c r="E193" s="28">
        <f t="shared" si="8"/>
        <v>90000</v>
      </c>
      <c r="F193" s="36">
        <f>Таблица1[[#This Row],[Столбец5]]*0.0001</f>
        <v>7.5</v>
      </c>
      <c r="G193" s="36">
        <f>Таблица1[[#This Row],[Столбец7]]*0.0001</f>
        <v>9</v>
      </c>
    </row>
    <row r="194" spans="2:7">
      <c r="B194" s="8"/>
      <c r="C194" s="47" t="s">
        <v>234</v>
      </c>
      <c r="D194" s="23"/>
      <c r="E194" s="28"/>
      <c r="F194" s="36"/>
      <c r="G194" s="36"/>
    </row>
    <row r="195" spans="2:7">
      <c r="B195" s="8" t="s">
        <v>235</v>
      </c>
      <c r="C195" s="10" t="s">
        <v>236</v>
      </c>
      <c r="D195" s="23">
        <v>4447122</v>
      </c>
      <c r="E195" s="28">
        <f t="shared" si="8"/>
        <v>5336546.3999999994</v>
      </c>
      <c r="F195" s="36">
        <f>Таблица1[[#This Row],[Столбец5]]*0.0001</f>
        <v>444.7122</v>
      </c>
      <c r="G195" s="36">
        <f>Таблица1[[#This Row],[Столбец7]]*0.0001</f>
        <v>533.65463999999997</v>
      </c>
    </row>
    <row r="196" spans="2:7">
      <c r="B196" s="8" t="s">
        <v>237</v>
      </c>
      <c r="C196" s="10" t="s">
        <v>238</v>
      </c>
      <c r="D196" s="23">
        <v>4447122</v>
      </c>
      <c r="E196" s="28">
        <f t="shared" si="8"/>
        <v>5336546.3999999994</v>
      </c>
      <c r="F196" s="36">
        <f>Таблица1[[#This Row],[Столбец5]]*0.0001</f>
        <v>444.7122</v>
      </c>
      <c r="G196" s="36">
        <f>Таблица1[[#This Row],[Столбец7]]*0.0001</f>
        <v>533.65463999999997</v>
      </c>
    </row>
    <row r="197" spans="2:7">
      <c r="B197" s="8"/>
      <c r="C197" s="47" t="s">
        <v>258</v>
      </c>
      <c r="D197" s="23"/>
      <c r="E197" s="28"/>
      <c r="F197" s="36"/>
      <c r="G197" s="36"/>
    </row>
    <row r="198" spans="2:7">
      <c r="B198" s="8" t="s">
        <v>201</v>
      </c>
      <c r="C198" s="14" t="s">
        <v>298</v>
      </c>
      <c r="D198" s="23">
        <v>80000</v>
      </c>
      <c r="E198" s="28">
        <f t="shared" ref="E198" si="9">D198*1.2</f>
        <v>96000</v>
      </c>
      <c r="F198" s="36">
        <f>Таблица1[[#This Row],[Столбец5]]*0.0001</f>
        <v>8</v>
      </c>
      <c r="G198" s="36">
        <f>Таблица1[[#This Row],[Столбец7]]*0.0001</f>
        <v>9.6</v>
      </c>
    </row>
    <row r="199" spans="2:7">
      <c r="B199" s="13" t="s">
        <v>263</v>
      </c>
      <c r="C199" s="14" t="s">
        <v>300</v>
      </c>
      <c r="D199" s="24">
        <v>168400</v>
      </c>
      <c r="E199" s="28">
        <f t="shared" ref="E199" si="10">D199*1.2</f>
        <v>202080</v>
      </c>
      <c r="F199" s="36">
        <f>Таблица1[[#This Row],[Столбец5]]*0.0001</f>
        <v>16.84</v>
      </c>
      <c r="G199" s="36">
        <f>Таблица1[[#This Row],[Столбец7]]*0.0001</f>
        <v>20.208000000000002</v>
      </c>
    </row>
    <row r="200" spans="2:7">
      <c r="B200" s="8" t="s">
        <v>239</v>
      </c>
      <c r="C200" s="14" t="s">
        <v>299</v>
      </c>
      <c r="D200" s="23">
        <v>350000</v>
      </c>
      <c r="E200" s="28">
        <f t="shared" si="8"/>
        <v>420000</v>
      </c>
      <c r="F200" s="36">
        <f>Таблица1[[#This Row],[Столбец5]]*0.0001</f>
        <v>35</v>
      </c>
      <c r="G200" s="36">
        <f>Таблица1[[#This Row],[Столбец7]]*0.0001</f>
        <v>42</v>
      </c>
    </row>
    <row r="201" spans="2:7">
      <c r="B201" s="8" t="s">
        <v>240</v>
      </c>
      <c r="C201" s="10" t="s">
        <v>302</v>
      </c>
      <c r="D201" s="23">
        <v>350000</v>
      </c>
      <c r="E201" s="28">
        <f t="shared" si="8"/>
        <v>420000</v>
      </c>
      <c r="F201" s="36">
        <f>Таблица1[[#This Row],[Столбец5]]*0.0001</f>
        <v>35</v>
      </c>
      <c r="G201" s="36">
        <f>Таблица1[[#This Row],[Столбец7]]*0.0001</f>
        <v>42</v>
      </c>
    </row>
    <row r="202" spans="2:7">
      <c r="B202" s="8" t="s">
        <v>241</v>
      </c>
      <c r="C202" s="10" t="s">
        <v>303</v>
      </c>
      <c r="D202" s="23">
        <v>280000</v>
      </c>
      <c r="E202" s="28">
        <f t="shared" si="8"/>
        <v>336000</v>
      </c>
      <c r="F202" s="36">
        <f>Таблица1[[#This Row],[Столбец5]]*0.0001</f>
        <v>28</v>
      </c>
      <c r="G202" s="36">
        <f>Таблица1[[#This Row],[Столбец7]]*0.0001</f>
        <v>33.6</v>
      </c>
    </row>
    <row r="203" spans="2:7">
      <c r="B203" s="13" t="s">
        <v>242</v>
      </c>
      <c r="C203" s="14" t="s">
        <v>304</v>
      </c>
      <c r="D203" s="25">
        <v>400000</v>
      </c>
      <c r="E203" s="30">
        <f t="shared" si="8"/>
        <v>480000</v>
      </c>
      <c r="F203" s="36">
        <f>Таблица1[[#This Row],[Столбец5]]*0.0001</f>
        <v>40</v>
      </c>
      <c r="G203" s="36">
        <f>Таблица1[[#This Row],[Столбец7]]*0.0001</f>
        <v>48</v>
      </c>
    </row>
    <row r="204" spans="2:7">
      <c r="B204" s="13"/>
      <c r="C204" s="14" t="s">
        <v>305</v>
      </c>
      <c r="D204" s="25">
        <v>365000</v>
      </c>
      <c r="E204" s="30">
        <f t="shared" si="8"/>
        <v>438000</v>
      </c>
      <c r="F204" s="36">
        <f>Таблица1[[#This Row],[Столбец5]]*0.0001</f>
        <v>36.5</v>
      </c>
      <c r="G204" s="36">
        <f>Таблица1[[#This Row],[Столбец7]]*0.0001</f>
        <v>43.800000000000004</v>
      </c>
    </row>
    <row r="205" spans="2:7">
      <c r="B205" s="13"/>
      <c r="C205" s="14" t="s">
        <v>301</v>
      </c>
      <c r="D205" s="25">
        <v>632700</v>
      </c>
      <c r="E205" s="30">
        <f t="shared" si="8"/>
        <v>759240</v>
      </c>
      <c r="F205" s="36">
        <f>Таблица1[[#This Row],[Столбец5]]*0.0001</f>
        <v>63.27</v>
      </c>
      <c r="G205" s="36">
        <f>Таблица1[[#This Row],[Столбец7]]*0.0001</f>
        <v>75.924000000000007</v>
      </c>
    </row>
    <row r="206" spans="2:7">
      <c r="B206" s="11"/>
      <c r="C206" s="47" t="s">
        <v>84</v>
      </c>
      <c r="D206" s="24"/>
      <c r="E206" s="29"/>
      <c r="F206" s="36"/>
      <c r="G206" s="36"/>
    </row>
    <row r="207" spans="2:7">
      <c r="B207" s="11" t="s">
        <v>85</v>
      </c>
      <c r="C207" s="12" t="s">
        <v>306</v>
      </c>
      <c r="D207" s="24">
        <v>450000</v>
      </c>
      <c r="E207" s="29">
        <f t="shared" si="8"/>
        <v>540000</v>
      </c>
      <c r="F207" s="36">
        <f>Таблица1[[#This Row],[Столбец5]]*0.0001</f>
        <v>45</v>
      </c>
      <c r="G207" s="36">
        <f>Таблица1[[#This Row],[Столбец7]]*0.0001</f>
        <v>54</v>
      </c>
    </row>
    <row r="208" spans="2:7">
      <c r="B208" s="11" t="s">
        <v>86</v>
      </c>
      <c r="C208" s="12" t="s">
        <v>307</v>
      </c>
      <c r="D208" s="24">
        <v>550000</v>
      </c>
      <c r="E208" s="29">
        <f t="shared" si="8"/>
        <v>660000</v>
      </c>
      <c r="F208" s="36">
        <f>Таблица1[[#This Row],[Столбец5]]*0.0001</f>
        <v>55</v>
      </c>
      <c r="G208" s="36">
        <f>Таблица1[[#This Row],[Столбец7]]*0.0001</f>
        <v>66</v>
      </c>
    </row>
    <row r="209" spans="2:7">
      <c r="B209" s="11" t="s">
        <v>87</v>
      </c>
      <c r="C209" s="12" t="s">
        <v>308</v>
      </c>
      <c r="D209" s="24">
        <v>750000</v>
      </c>
      <c r="E209" s="29">
        <f t="shared" si="8"/>
        <v>900000</v>
      </c>
      <c r="F209" s="36">
        <f>Таблица1[[#This Row],[Столбец5]]*0.0001</f>
        <v>75</v>
      </c>
      <c r="G209" s="36">
        <f>Таблица1[[#This Row],[Столбец7]]*0.0001</f>
        <v>90</v>
      </c>
    </row>
    <row r="210" spans="2:7">
      <c r="B210" s="11" t="s">
        <v>88</v>
      </c>
      <c r="C210" s="12" t="s">
        <v>309</v>
      </c>
      <c r="D210" s="24">
        <v>1380000</v>
      </c>
      <c r="E210" s="29">
        <f t="shared" si="8"/>
        <v>1656000</v>
      </c>
      <c r="F210" s="36">
        <f>Таблица1[[#This Row],[Столбец5]]*0.0001</f>
        <v>138</v>
      </c>
      <c r="G210" s="36">
        <f>Таблица1[[#This Row],[Столбец7]]*0.0001</f>
        <v>165.6</v>
      </c>
    </row>
    <row r="211" spans="2:7">
      <c r="B211" s="11" t="s">
        <v>89</v>
      </c>
      <c r="C211" s="12" t="s">
        <v>310</v>
      </c>
      <c r="D211" s="24">
        <v>550000</v>
      </c>
      <c r="E211" s="29">
        <f t="shared" si="8"/>
        <v>660000</v>
      </c>
      <c r="F211" s="36">
        <f>Таблица1[[#This Row],[Столбец5]]*0.0001</f>
        <v>55</v>
      </c>
      <c r="G211" s="36">
        <f>Таблица1[[#This Row],[Столбец7]]*0.0001</f>
        <v>66</v>
      </c>
    </row>
    <row r="212" spans="2:7">
      <c r="B212" s="11" t="s">
        <v>90</v>
      </c>
      <c r="C212" s="12" t="s">
        <v>311</v>
      </c>
      <c r="D212" s="24">
        <v>750000</v>
      </c>
      <c r="E212" s="29">
        <f t="shared" si="8"/>
        <v>900000</v>
      </c>
      <c r="F212" s="36">
        <f>Таблица1[[#This Row],[Столбец5]]*0.0001</f>
        <v>75</v>
      </c>
      <c r="G212" s="36">
        <f>Таблица1[[#This Row],[Столбец7]]*0.0001</f>
        <v>90</v>
      </c>
    </row>
    <row r="213" spans="2:7">
      <c r="B213" s="11" t="s">
        <v>91</v>
      </c>
      <c r="C213" s="12" t="s">
        <v>312</v>
      </c>
      <c r="D213" s="24">
        <v>1380000</v>
      </c>
      <c r="E213" s="29">
        <f t="shared" si="8"/>
        <v>1656000</v>
      </c>
      <c r="F213" s="36">
        <f>Таблица1[[#This Row],[Столбец5]]*0.0001</f>
        <v>138</v>
      </c>
      <c r="G213" s="36">
        <f>Таблица1[[#This Row],[Столбец7]]*0.0001</f>
        <v>165.6</v>
      </c>
    </row>
    <row r="214" spans="2:7">
      <c r="B214" s="11" t="s">
        <v>92</v>
      </c>
      <c r="C214" s="12" t="s">
        <v>314</v>
      </c>
      <c r="D214" s="24">
        <v>550000</v>
      </c>
      <c r="E214" s="29">
        <f t="shared" si="8"/>
        <v>660000</v>
      </c>
      <c r="F214" s="36">
        <f>Таблица1[[#This Row],[Столбец5]]*0.0001</f>
        <v>55</v>
      </c>
      <c r="G214" s="36">
        <f>Таблица1[[#This Row],[Столбец7]]*0.0001</f>
        <v>66</v>
      </c>
    </row>
    <row r="215" spans="2:7">
      <c r="B215" s="11" t="s">
        <v>93</v>
      </c>
      <c r="C215" s="12" t="s">
        <v>315</v>
      </c>
      <c r="D215" s="24">
        <v>750000</v>
      </c>
      <c r="E215" s="29">
        <f t="shared" si="8"/>
        <v>900000</v>
      </c>
      <c r="F215" s="36">
        <f>Таблица1[[#This Row],[Столбец5]]*0.0001</f>
        <v>75</v>
      </c>
      <c r="G215" s="36">
        <f>Таблица1[[#This Row],[Столбец7]]*0.0001</f>
        <v>90</v>
      </c>
    </row>
    <row r="216" spans="2:7">
      <c r="B216" s="11" t="s">
        <v>94</v>
      </c>
      <c r="C216" s="12" t="s">
        <v>313</v>
      </c>
      <c r="D216" s="24">
        <v>1380000</v>
      </c>
      <c r="E216" s="29">
        <f t="shared" si="8"/>
        <v>1656000</v>
      </c>
      <c r="F216" s="36">
        <f>Таблица1[[#This Row],[Столбец5]]*0.0001</f>
        <v>138</v>
      </c>
      <c r="G216" s="36">
        <f>Таблица1[[#This Row],[Столбец7]]*0.0001</f>
        <v>165.6</v>
      </c>
    </row>
  </sheetData>
  <sheetProtection password="EC97" sheet="1" objects="1" scenarios="1"/>
  <mergeCells count="2">
    <mergeCell ref="B3:H3"/>
    <mergeCell ref="C11:F11"/>
  </mergeCells>
  <hyperlinks>
    <hyperlink ref="E9" r:id="rId1" display="mailto:ubuilder.by@gmail.com"/>
    <hyperlink ref="E8" r:id="rId2"/>
  </hyperlinks>
  <pageMargins left="0.7" right="0.7" top="0.75" bottom="0.75" header="0.3" footer="0.3"/>
  <pageSetup paperSize="9" orientation="portrait" horizontalDpi="300" verticalDpi="3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бетонные изделия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User</cp:lastModifiedBy>
  <cp:lastPrinted>2016-02-09T11:16:31Z</cp:lastPrinted>
  <dcterms:created xsi:type="dcterms:W3CDTF">2015-01-19T07:27:59Z</dcterms:created>
  <dcterms:modified xsi:type="dcterms:W3CDTF">2016-12-16T10:33:11Z</dcterms:modified>
</cp:coreProperties>
</file>